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0004sfo\SFO-dept\Earnings_Release\Restricted\2018\Q4 2018\October\Final\"/>
    </mc:Choice>
  </mc:AlternateContent>
  <bookViews>
    <workbookView xWindow="2220" yWindow="4020" windowWidth="10740" windowHeight="3105" tabRatio="560" firstSheet="3" activeTab="3"/>
  </bookViews>
  <sheets>
    <sheet name="Dates" sheetId="1" state="hidden" r:id="rId1"/>
    <sheet name="AMAF" sheetId="2" state="hidden" r:id="rId2"/>
    <sheet name="Growth in Client Assets &amp; Accts" sheetId="3" state="hidden" r:id="rId3"/>
    <sheet name="Smart" sheetId="4" r:id="rId4"/>
    <sheet name="NIU--&gt;" sheetId="5" state="hidden" r:id="rId5"/>
    <sheet name="Date Assumptions" sheetId="6" state="hidden"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Key1" localSheetId="1" hidden="1">[1]JANUARY!#REF!</definedName>
    <definedName name="_Key1" localSheetId="5" hidden="1">[1]JANUARY!#REF!</definedName>
    <definedName name="_Key1" localSheetId="3" hidden="1">[1]JANUARY!#REF!</definedName>
    <definedName name="_Key1" hidden="1">[1]JANUARY!#REF!</definedName>
    <definedName name="_Order1" hidden="1">255</definedName>
    <definedName name="_Order2" hidden="1">255</definedName>
    <definedName name="_RIV0007fdfee8854351931a4d616eb12d5c" localSheetId="1" hidden="1">#REF!</definedName>
    <definedName name="_RIV0007fdfee8854351931a4d616eb12d5c" localSheetId="0" hidden="1">#REF!</definedName>
    <definedName name="_RIV0007fdfee8854351931a4d616eb12d5c" hidden="1">#REF!</definedName>
    <definedName name="_RIV001187996eaf4f8ca9ae5dff46aa2553" localSheetId="1" hidden="1">#REF!</definedName>
    <definedName name="_RIV001187996eaf4f8ca9ae5dff46aa2553" localSheetId="0" hidden="1">#REF!</definedName>
    <definedName name="_RIV001187996eaf4f8ca9ae5dff46aa2553" hidden="1">#REF!</definedName>
    <definedName name="_RIV0019b3bb7d3a4836b758b14d9cd246a0" localSheetId="1" hidden="1">#REF!</definedName>
    <definedName name="_RIV0019b3bb7d3a4836b758b14d9cd246a0" localSheetId="0" hidden="1">#REF!</definedName>
    <definedName name="_RIV0019b3bb7d3a4836b758b14d9cd246a0" hidden="1">#REF!</definedName>
    <definedName name="_RIV002bbd5c735544148f6530f5ce7714fa" localSheetId="1" hidden="1">#REF!</definedName>
    <definedName name="_RIV002bbd5c735544148f6530f5ce7714fa" localSheetId="0" hidden="1">#REF!</definedName>
    <definedName name="_RIV002bbd5c735544148f6530f5ce7714fa" hidden="1">#REF!</definedName>
    <definedName name="_RIV003361d7449f4ea1b1e8b96e18120d97" localSheetId="1" hidden="1">#REF!</definedName>
    <definedName name="_RIV003361d7449f4ea1b1e8b96e18120d97" localSheetId="5" hidden="1">#REF!</definedName>
    <definedName name="_RIV003361d7449f4ea1b1e8b96e18120d97" localSheetId="0" hidden="1">#REF!</definedName>
    <definedName name="_RIV003361d7449f4ea1b1e8b96e18120d97" localSheetId="3" hidden="1">#REF!</definedName>
    <definedName name="_RIV003361d7449f4ea1b1e8b96e18120d97" hidden="1">#REF!</definedName>
    <definedName name="_RIV0035fa8f31bd47df959fd94e6eb31e47" localSheetId="1" hidden="1">#REF!</definedName>
    <definedName name="_RIV0035fa8f31bd47df959fd94e6eb31e47" localSheetId="0" hidden="1">#REF!</definedName>
    <definedName name="_RIV0035fa8f31bd47df959fd94e6eb31e47" hidden="1">#REF!</definedName>
    <definedName name="_RIV003af986dad547c1bb5ff197ffb3b55a" localSheetId="1" hidden="1">#REF!</definedName>
    <definedName name="_RIV003af986dad547c1bb5ff197ffb3b55a" localSheetId="0" hidden="1">#REF!</definedName>
    <definedName name="_RIV003af986dad547c1bb5ff197ffb3b55a" hidden="1">#REF!</definedName>
    <definedName name="_RIV003be6ca74fa476caff9623a04521907" localSheetId="1" hidden="1">#REF!</definedName>
    <definedName name="_RIV003be6ca74fa476caff9623a04521907" localSheetId="5" hidden="1">#REF!</definedName>
    <definedName name="_RIV003be6ca74fa476caff9623a04521907" localSheetId="3" hidden="1">#REF!</definedName>
    <definedName name="_RIV003be6ca74fa476caff9623a04521907" hidden="1">#REF!</definedName>
    <definedName name="_RIV00564909011f492c948ff9d769a5776f" localSheetId="1" hidden="1">#REF!</definedName>
    <definedName name="_RIV00564909011f492c948ff9d769a5776f" localSheetId="0" hidden="1">#REF!</definedName>
    <definedName name="_RIV00564909011f492c948ff9d769a5776f" hidden="1">#REF!</definedName>
    <definedName name="_RIV006a73a4edbe4399817cd5727dc6d11d" localSheetId="1" hidden="1">#REF!</definedName>
    <definedName name="_RIV006a73a4edbe4399817cd5727dc6d11d" localSheetId="0" hidden="1">#REF!</definedName>
    <definedName name="_RIV006a73a4edbe4399817cd5727dc6d11d" hidden="1">#REF!</definedName>
    <definedName name="_RIV00707b8bd4874da482893c638bb9645c" localSheetId="1" hidden="1">#REF!</definedName>
    <definedName name="_RIV00707b8bd4874da482893c638bb9645c" localSheetId="5" hidden="1">#REF!</definedName>
    <definedName name="_RIV00707b8bd4874da482893c638bb9645c" localSheetId="3" hidden="1">#REF!</definedName>
    <definedName name="_RIV00707b8bd4874da482893c638bb9645c" hidden="1">#REF!</definedName>
    <definedName name="_RIV0074229f1fcb4931886d2c288885b54e" localSheetId="1" hidden="1">#REF!</definedName>
    <definedName name="_RIV0074229f1fcb4931886d2c288885b54e" localSheetId="5" hidden="1">#REF!</definedName>
    <definedName name="_RIV0074229f1fcb4931886d2c288885b54e" hidden="1">#REF!</definedName>
    <definedName name="_RIV0079446ce3ff4ec4a098fcc2dad6de3d" localSheetId="1" hidden="1">#REF!</definedName>
    <definedName name="_RIV0079446ce3ff4ec4a098fcc2dad6de3d" localSheetId="0" hidden="1">#REF!</definedName>
    <definedName name="_RIV0079446ce3ff4ec4a098fcc2dad6de3d" hidden="1">#REF!</definedName>
    <definedName name="_RIV007d9070dd6c4ce3af981d258598fd56" localSheetId="1" hidden="1">#REF!</definedName>
    <definedName name="_RIV007d9070dd6c4ce3af981d258598fd56" localSheetId="5" hidden="1">#REF!</definedName>
    <definedName name="_RIV007d9070dd6c4ce3af981d258598fd56" hidden="1">#REF!</definedName>
    <definedName name="_RIV0081ded9a3f64b93ac5ca262e6891b49" localSheetId="1" hidden="1">#REF!</definedName>
    <definedName name="_RIV0081ded9a3f64b93ac5ca262e6891b49" localSheetId="5" hidden="1">#REF!</definedName>
    <definedName name="_RIV0081ded9a3f64b93ac5ca262e6891b49" hidden="1">#REF!</definedName>
    <definedName name="_RIV0096e1812490465fa032c32d75c60f87" localSheetId="1" hidden="1">#REF!</definedName>
    <definedName name="_RIV0096e1812490465fa032c32d75c60f87" localSheetId="5" hidden="1">#REF!</definedName>
    <definedName name="_RIV0096e1812490465fa032c32d75c60f87" localSheetId="0" hidden="1">#REF!</definedName>
    <definedName name="_RIV0096e1812490465fa032c32d75c60f87" hidden="1">#REF!</definedName>
    <definedName name="_RIV009e671867c84aceb60c3e912a5ce4ab" localSheetId="1" hidden="1">#REF!</definedName>
    <definedName name="_RIV009e671867c84aceb60c3e912a5ce4ab" hidden="1">#REF!</definedName>
    <definedName name="_RIV00c31642033442ecaf0d4db4424e70b1" localSheetId="1" hidden="1">#REF!</definedName>
    <definedName name="_RIV00c31642033442ecaf0d4db4424e70b1" localSheetId="5" hidden="1">#REF!</definedName>
    <definedName name="_RIV00c31642033442ecaf0d4db4424e70b1" localSheetId="0" hidden="1">#REF!</definedName>
    <definedName name="_RIV00c31642033442ecaf0d4db4424e70b1" hidden="1">#REF!</definedName>
    <definedName name="_RIV00cb989e909a442b9e80eabcba35c53e" localSheetId="1" hidden="1">#REF!</definedName>
    <definedName name="_RIV00cb989e909a442b9e80eabcba35c53e" localSheetId="0" hidden="1">#REF!</definedName>
    <definedName name="_RIV00cb989e909a442b9e80eabcba35c53e" hidden="1">#REF!</definedName>
    <definedName name="_RIV00cd51389fa548cea82f09b49ae4661b" localSheetId="1" hidden="1">#REF!</definedName>
    <definedName name="_RIV00cd51389fa548cea82f09b49ae4661b" localSheetId="5" hidden="1">#REF!</definedName>
    <definedName name="_RIV00cd51389fa548cea82f09b49ae4661b" hidden="1">#REF!</definedName>
    <definedName name="_RIV00e0be4f1a704f84aae8cb831f6f29b3" localSheetId="1" hidden="1">#REF!</definedName>
    <definedName name="_RIV00e0be4f1a704f84aae8cb831f6f29b3" localSheetId="5" hidden="1">#REF!</definedName>
    <definedName name="_RIV00e0be4f1a704f84aae8cb831f6f29b3" hidden="1">#REF!</definedName>
    <definedName name="_RIV00e5346c20314fc09836090cddd16c15" localSheetId="1" hidden="1">#REF!</definedName>
    <definedName name="_RIV00e5346c20314fc09836090cddd16c15" localSheetId="5" hidden="1">#REF!</definedName>
    <definedName name="_RIV00e5346c20314fc09836090cddd16c15" hidden="1">#REF!</definedName>
    <definedName name="_RIV00ebefdc873a480b9c5bdce5d6af3ebc" localSheetId="1" hidden="1">#REF!</definedName>
    <definedName name="_RIV00ebefdc873a480b9c5bdce5d6af3ebc" localSheetId="0" hidden="1">#REF!</definedName>
    <definedName name="_RIV00ebefdc873a480b9c5bdce5d6af3ebc" hidden="1">#REF!</definedName>
    <definedName name="_RIV0106a807759a4054ae84476159ee4b75" localSheetId="1" hidden="1">#REF!</definedName>
    <definedName name="_RIV0106a807759a4054ae84476159ee4b75" localSheetId="5" hidden="1">#REF!</definedName>
    <definedName name="_RIV0106a807759a4054ae84476159ee4b75" hidden="1">#REF!</definedName>
    <definedName name="_RIV01113c9f67c543bf88ff8e11b711c28b" localSheetId="1" hidden="1">'[2]Income Statement'!#REF!</definedName>
    <definedName name="_RIV01113c9f67c543bf88ff8e11b711c28b" localSheetId="5" hidden="1">'[2]Income Statement'!#REF!</definedName>
    <definedName name="_RIV01113c9f67c543bf88ff8e11b711c28b" localSheetId="0" hidden="1">'[3]Income Statement'!#REF!</definedName>
    <definedName name="_RIV01113c9f67c543bf88ff8e11b711c28b" localSheetId="3" hidden="1">'[2]Income Statement'!#REF!</definedName>
    <definedName name="_RIV01113c9f67c543bf88ff8e11b711c28b" hidden="1">'[2]Income Statement'!#REF!</definedName>
    <definedName name="_RIV0115c2518f054a21a5fd8b9413ea885f" localSheetId="1" hidden="1">#REF!</definedName>
    <definedName name="_RIV0115c2518f054a21a5fd8b9413ea885f" localSheetId="0" hidden="1">#REF!</definedName>
    <definedName name="_RIV0115c2518f054a21a5fd8b9413ea885f" hidden="1">#REF!</definedName>
    <definedName name="_RIV01208e158ef942ec818d2a755865d775" localSheetId="1" hidden="1">#REF!</definedName>
    <definedName name="_RIV01208e158ef942ec818d2a755865d775" localSheetId="0" hidden="1">#REF!</definedName>
    <definedName name="_RIV01208e158ef942ec818d2a755865d775" hidden="1">#REF!</definedName>
    <definedName name="_RIV012163e1fd294e64a7c896d801a11613" localSheetId="1" hidden="1">#REF!</definedName>
    <definedName name="_RIV012163e1fd294e64a7c896d801a11613" localSheetId="0" hidden="1">#REF!</definedName>
    <definedName name="_RIV012163e1fd294e64a7c896d801a11613" hidden="1">#REF!</definedName>
    <definedName name="_RIV0121f9d0d21c442593c2b1801b1db5a7" hidden="1">'Growth in Client Assets &amp; Accts'!$L:$L</definedName>
    <definedName name="_RIV01262d86ee1c40f9987c27d7a5c2f1a9" localSheetId="1" hidden="1">#REF!</definedName>
    <definedName name="_RIV01262d86ee1c40f9987c27d7a5c2f1a9" localSheetId="5" hidden="1">#REF!</definedName>
    <definedName name="_RIV01262d86ee1c40f9987c27d7a5c2f1a9" localSheetId="0" hidden="1">#REF!</definedName>
    <definedName name="_RIV01262d86ee1c40f9987c27d7a5c2f1a9" localSheetId="3" hidden="1">#REF!</definedName>
    <definedName name="_RIV01262d86ee1c40f9987c27d7a5c2f1a9" hidden="1">#REF!</definedName>
    <definedName name="_RIV014344221b614ebaa3106c1628b0c2eb" localSheetId="1" hidden="1">#REF!</definedName>
    <definedName name="_RIV014344221b614ebaa3106c1628b0c2eb" localSheetId="0" hidden="1">#REF!</definedName>
    <definedName name="_RIV014344221b614ebaa3106c1628b0c2eb" hidden="1">#REF!</definedName>
    <definedName name="_RIV01487bc062de400390b2ce91f416d50e" localSheetId="1" hidden="1">#REF!</definedName>
    <definedName name="_RIV01487bc062de400390b2ce91f416d50e" localSheetId="5" hidden="1">#REF!</definedName>
    <definedName name="_RIV01487bc062de400390b2ce91f416d50e" localSheetId="3" hidden="1">#REF!</definedName>
    <definedName name="_RIV01487bc062de400390b2ce91f416d50e" hidden="1">#REF!</definedName>
    <definedName name="_RIV014ea12ba7c84c2a903d45f449aa6efd" localSheetId="1" hidden="1">#REF!</definedName>
    <definedName name="_RIV014ea12ba7c84c2a903d45f449aa6efd" localSheetId="5" hidden="1">#REF!</definedName>
    <definedName name="_RIV014ea12ba7c84c2a903d45f449aa6efd" localSheetId="0" hidden="1">#REF!</definedName>
    <definedName name="_RIV014ea12ba7c84c2a903d45f449aa6efd" localSheetId="3" hidden="1">#REF!</definedName>
    <definedName name="_RIV014ea12ba7c84c2a903d45f449aa6efd" hidden="1">#REF!</definedName>
    <definedName name="_RIV01537d138f1f4f3dbecad00a5cc85db2" localSheetId="1" hidden="1">'[4]P. 55 MM P&amp;L'!#REF!</definedName>
    <definedName name="_RIV01537d138f1f4f3dbecad00a5cc85db2" localSheetId="0" hidden="1">'[4]P. 55 MM P&amp;L'!#REF!</definedName>
    <definedName name="_RIV01537d138f1f4f3dbecad00a5cc85db2" hidden="1">'[4]P. 55 MM P&amp;L'!#REF!</definedName>
    <definedName name="_RIV015d1bb4c7ad414e89cc05ab58c04d10" localSheetId="1" hidden="1">#REF!</definedName>
    <definedName name="_RIV015d1bb4c7ad414e89cc05ab58c04d10" localSheetId="0" hidden="1">#REF!</definedName>
    <definedName name="_RIV015d1bb4c7ad414e89cc05ab58c04d10" hidden="1">#REF!</definedName>
    <definedName name="_RIV0168e53ea90e464aa6f6d201a2c433f6" localSheetId="1" hidden="1">#REF!</definedName>
    <definedName name="_RIV0168e53ea90e464aa6f6d201a2c433f6" localSheetId="5" hidden="1">#REF!</definedName>
    <definedName name="_RIV0168e53ea90e464aa6f6d201a2c433f6" localSheetId="0" hidden="1">#REF!</definedName>
    <definedName name="_RIV0168e53ea90e464aa6f6d201a2c433f6" hidden="1">#REF!</definedName>
    <definedName name="_RIV01782dda762246cfa95712516515bb49" localSheetId="1" hidden="1">#REF!</definedName>
    <definedName name="_RIV01782dda762246cfa95712516515bb49" localSheetId="5" hidden="1">#REF!</definedName>
    <definedName name="_RIV01782dda762246cfa95712516515bb49" hidden="1">#REF!</definedName>
    <definedName name="_RIV017a0405f28748659b44f4a4c6f71b98" localSheetId="1" hidden="1">#REF!</definedName>
    <definedName name="_RIV017a0405f28748659b44f4a4c6f71b98" localSheetId="5" hidden="1">#REF!</definedName>
    <definedName name="_RIV017a0405f28748659b44f4a4c6f71b98" hidden="1">#REF!</definedName>
    <definedName name="_RIV01981abcbd854b4e8c86114856b8f9f1" localSheetId="1" hidden="1">#REF!</definedName>
    <definedName name="_RIV01981abcbd854b4e8c86114856b8f9f1" localSheetId="5" hidden="1">#REF!</definedName>
    <definedName name="_RIV01981abcbd854b4e8c86114856b8f9f1" hidden="1">#REF!</definedName>
    <definedName name="_RIV01a275225c2a419f89c94da5bf893e47" localSheetId="1" hidden="1">#REF!</definedName>
    <definedName name="_RIV01a275225c2a419f89c94da5bf893e47" localSheetId="5" hidden="1">#REF!</definedName>
    <definedName name="_RIV01a275225c2a419f89c94da5bf893e47" hidden="1">#REF!</definedName>
    <definedName name="_RIV01a5c963f04d42408744d9b6d68f67d3" localSheetId="1" hidden="1">[5]BS!#REF!</definedName>
    <definedName name="_RIV01a5c963f04d42408744d9b6d68f67d3" hidden="1">[5]BS!#REF!</definedName>
    <definedName name="_RIV01b864a202a34a5a9e788b9edf3e76ed" localSheetId="1" hidden="1">#REF!</definedName>
    <definedName name="_RIV01b864a202a34a5a9e788b9edf3e76ed" localSheetId="0" hidden="1">#REF!</definedName>
    <definedName name="_RIV01b864a202a34a5a9e788b9edf3e76ed" hidden="1">#REF!</definedName>
    <definedName name="_RIV01be18746b50442f979c5b75f917d945" hidden="1">'Growth in Client Assets &amp; Accts'!$24:$24</definedName>
    <definedName name="_RIV01be4de54ce64fa5baa62472860eaba4" localSheetId="1" hidden="1">#REF!</definedName>
    <definedName name="_RIV01be4de54ce64fa5baa62472860eaba4" localSheetId="0" hidden="1">#REF!</definedName>
    <definedName name="_RIV01be4de54ce64fa5baa62472860eaba4" hidden="1">#REF!</definedName>
    <definedName name="_RIV01c8df167edd49058de93e3cde0191d7" localSheetId="1" hidden="1">#REF!</definedName>
    <definedName name="_RIV01c8df167edd49058de93e3cde0191d7" localSheetId="5" hidden="1">#REF!</definedName>
    <definedName name="_RIV01c8df167edd49058de93e3cde0191d7" localSheetId="0" hidden="1">#REF!</definedName>
    <definedName name="_RIV01c8df167edd49058de93e3cde0191d7" localSheetId="3" hidden="1">#REF!</definedName>
    <definedName name="_RIV01c8df167edd49058de93e3cde0191d7" hidden="1">#REF!</definedName>
    <definedName name="_RIV01d7246a91c44c1484acfbbbd06f1c29" localSheetId="1" hidden="1">#REF!</definedName>
    <definedName name="_RIV01d7246a91c44c1484acfbbbd06f1c29" localSheetId="5" hidden="1">#REF!</definedName>
    <definedName name="_RIV01d7246a91c44c1484acfbbbd06f1c29" hidden="1">#REF!</definedName>
    <definedName name="_RIV01d96f6b087b4677806eab06f62fd102" localSheetId="1" hidden="1">#REF!</definedName>
    <definedName name="_RIV01d96f6b087b4677806eab06f62fd102" localSheetId="5" hidden="1">#REF!</definedName>
    <definedName name="_RIV01d96f6b087b4677806eab06f62fd102" hidden="1">#REF!</definedName>
    <definedName name="_RIV01e8833811d04bd3a3f62e5801058ec3" localSheetId="1" hidden="1">#REF!</definedName>
    <definedName name="_RIV01e8833811d04bd3a3f62e5801058ec3" localSheetId="5" hidden="1">#REF!</definedName>
    <definedName name="_RIV01e8833811d04bd3a3f62e5801058ec3" hidden="1">#REF!</definedName>
    <definedName name="_RIV01f446be1adb4cf59b6b31191866699d" localSheetId="1" hidden="1">#REF!</definedName>
    <definedName name="_RIV01f446be1adb4cf59b6b31191866699d" localSheetId="5" hidden="1">#REF!</definedName>
    <definedName name="_RIV01f446be1adb4cf59b6b31191866699d" hidden="1">#REF!</definedName>
    <definedName name="_RIV0227e35c64324b509f76f313b4cdc9c0" hidden="1">Smart!$C:$C</definedName>
    <definedName name="_RIV0247d986dbda4cf886ac107c91078d35" localSheetId="1" hidden="1">#REF!</definedName>
    <definedName name="_RIV0247d986dbda4cf886ac107c91078d35" localSheetId="5" hidden="1">#REF!</definedName>
    <definedName name="_RIV0247d986dbda4cf886ac107c91078d35" localSheetId="0" hidden="1">#REF!</definedName>
    <definedName name="_RIV0247d986dbda4cf886ac107c91078d35" hidden="1">#REF!</definedName>
    <definedName name="_RIV02492fd54bc74b709152b0bd5c748c24" localSheetId="1" hidden="1">#REF!</definedName>
    <definedName name="_RIV02492fd54bc74b709152b0bd5c748c24" localSheetId="0" hidden="1">#REF!</definedName>
    <definedName name="_RIV02492fd54bc74b709152b0bd5c748c24" hidden="1">#REF!</definedName>
    <definedName name="_RIV024b439b18cb46d3b2c7c0f6c1289c51" localSheetId="1" hidden="1">#REF!</definedName>
    <definedName name="_RIV024b439b18cb46d3b2c7c0f6c1289c51" localSheetId="5" hidden="1">#REF!</definedName>
    <definedName name="_RIV024b439b18cb46d3b2c7c0f6c1289c51" hidden="1">#REF!</definedName>
    <definedName name="_RIV02658a0c4d4b4e12b47059b94e594118" localSheetId="1" hidden="1">#REF!</definedName>
    <definedName name="_RIV02658a0c4d4b4e12b47059b94e594118" localSheetId="5" hidden="1">#REF!</definedName>
    <definedName name="_RIV02658a0c4d4b4e12b47059b94e594118" hidden="1">#REF!</definedName>
    <definedName name="_RIV026ba12332cb420ca2a35965e88b0020" localSheetId="1" hidden="1">#REF!</definedName>
    <definedName name="_RIV026ba12332cb420ca2a35965e88b0020" localSheetId="5" hidden="1">#REF!</definedName>
    <definedName name="_RIV026ba12332cb420ca2a35965e88b0020" hidden="1">#REF!</definedName>
    <definedName name="_RIV026e9e96c4ea4d94aef647e9a22dce44" localSheetId="1" hidden="1">#REF!</definedName>
    <definedName name="_RIV026e9e96c4ea4d94aef647e9a22dce44" localSheetId="0" hidden="1">#REF!</definedName>
    <definedName name="_RIV026e9e96c4ea4d94aef647e9a22dce44" hidden="1">#REF!</definedName>
    <definedName name="_RIV0284a92458da4915a159988b3e8d148a" localSheetId="1" hidden="1">#REF!</definedName>
    <definedName name="_RIV0284a92458da4915a159988b3e8d148a" localSheetId="5" hidden="1">#REF!</definedName>
    <definedName name="_RIV0284a92458da4915a159988b3e8d148a" hidden="1">#REF!</definedName>
    <definedName name="_RIV02858bd556bd45db88a34c91604d193b" localSheetId="1" hidden="1">#REF!</definedName>
    <definedName name="_RIV02858bd556bd45db88a34c91604d193b" localSheetId="5" hidden="1">#REF!</definedName>
    <definedName name="_RIV02858bd556bd45db88a34c91604d193b" hidden="1">#REF!</definedName>
    <definedName name="_RIV028a4102600944e1b2608f7f3d1bd43a" localSheetId="1" hidden="1">#REF!</definedName>
    <definedName name="_RIV028a4102600944e1b2608f7f3d1bd43a" localSheetId="0" hidden="1">#REF!</definedName>
    <definedName name="_RIV028a4102600944e1b2608f7f3d1bd43a" hidden="1">#REF!</definedName>
    <definedName name="_RIV028f904a1c744226840a1ad124862927" localSheetId="1" hidden="1">#REF!</definedName>
    <definedName name="_RIV028f904a1c744226840a1ad124862927" localSheetId="0" hidden="1">#REF!</definedName>
    <definedName name="_RIV028f904a1c744226840a1ad124862927" hidden="1">#REF!</definedName>
    <definedName name="_RIV02993dcf61694e1abb79dce82b04e406" hidden="1">AMAF!$AE:$AE</definedName>
    <definedName name="_RIV02b03713fe1449919653fe1ca5792cff" localSheetId="1" hidden="1">#REF!</definedName>
    <definedName name="_RIV02b03713fe1449919653fe1ca5792cff" localSheetId="0" hidden="1">#REF!</definedName>
    <definedName name="_RIV02b03713fe1449919653fe1ca5792cff" hidden="1">#REF!</definedName>
    <definedName name="_RIV02b32929422f4a16a4ef087b26a7df83" localSheetId="1" hidden="1">#REF!</definedName>
    <definedName name="_RIV02b32929422f4a16a4ef087b26a7df83" localSheetId="5" hidden="1">#REF!</definedName>
    <definedName name="_RIV02b32929422f4a16a4ef087b26a7df83" hidden="1">#REF!</definedName>
    <definedName name="_RIV02bdd51f8d5248e7b5fb1a713696c60e" localSheetId="1" hidden="1">#REF!</definedName>
    <definedName name="_RIV02bdd51f8d5248e7b5fb1a713696c60e" localSheetId="0" hidden="1">#REF!</definedName>
    <definedName name="_RIV02bdd51f8d5248e7b5fb1a713696c60e" hidden="1">#REF!</definedName>
    <definedName name="_RIV02cce387f067459b81dc8460d1770da6" localSheetId="1" hidden="1">#REF!</definedName>
    <definedName name="_RIV02cce387f067459b81dc8460d1770da6" localSheetId="5" hidden="1">#REF!</definedName>
    <definedName name="_RIV02cce387f067459b81dc8460d1770da6" hidden="1">#REF!</definedName>
    <definedName name="_RIV02fa316e7afd4a3282f8e7fe467b5fe8" localSheetId="1" hidden="1">#REF!</definedName>
    <definedName name="_RIV02fa316e7afd4a3282f8e7fe467b5fe8" localSheetId="5" hidden="1">#REF!</definedName>
    <definedName name="_RIV02fa316e7afd4a3282f8e7fe467b5fe8" hidden="1">#REF!</definedName>
    <definedName name="_RIV03018016eccb43e9bbab14e164bb30ef" localSheetId="1" hidden="1">#REF!</definedName>
    <definedName name="_RIV03018016eccb43e9bbab14e164bb30ef" localSheetId="0" hidden="1">#REF!</definedName>
    <definedName name="_RIV03018016eccb43e9bbab14e164bb30ef" hidden="1">#REF!</definedName>
    <definedName name="_RIV0311720751084dfd98a539f118510b70" localSheetId="1" hidden="1">#REF!</definedName>
    <definedName name="_RIV0311720751084dfd98a539f118510b70" localSheetId="0" hidden="1">#REF!</definedName>
    <definedName name="_RIV0311720751084dfd98a539f118510b70" hidden="1">#REF!</definedName>
    <definedName name="_RIV0314eecdaf1c478a8fc3ce795c7517e6" localSheetId="1" hidden="1">#REF!</definedName>
    <definedName name="_RIV0314eecdaf1c478a8fc3ce795c7517e6" localSheetId="5" hidden="1">#REF!</definedName>
    <definedName name="_RIV0314eecdaf1c478a8fc3ce795c7517e6" hidden="1">#REF!</definedName>
    <definedName name="_RIV03154d9fe9d84f62821741ad8fdc4c1a" localSheetId="1" hidden="1">#REF!</definedName>
    <definedName name="_RIV03154d9fe9d84f62821741ad8fdc4c1a" localSheetId="5" hidden="1">#REF!</definedName>
    <definedName name="_RIV03154d9fe9d84f62821741ad8fdc4c1a" hidden="1">#REF!</definedName>
    <definedName name="_RIV0322fe03351844019c91384c36e5802e" localSheetId="1" hidden="1">#REF!</definedName>
    <definedName name="_RIV0322fe03351844019c91384c36e5802e" localSheetId="0" hidden="1">#REF!</definedName>
    <definedName name="_RIV0322fe03351844019c91384c36e5802e" hidden="1">#REF!</definedName>
    <definedName name="_RIV032c3d2c7e954fa19610b1f3cefc50be" hidden="1">'Growth in Client Assets &amp; Accts'!$J:$J</definedName>
    <definedName name="_RIV0330bf1080f14552909f48f5d1a15da3" localSheetId="1" hidden="1">#REF!</definedName>
    <definedName name="_RIV0330bf1080f14552909f48f5d1a15da3" localSheetId="0" hidden="1">#REF!</definedName>
    <definedName name="_RIV0330bf1080f14552909f48f5d1a15da3" hidden="1">#REF!</definedName>
    <definedName name="_RIV03332fb921db4b56a812740d399b66b9" localSheetId="1" hidden="1">#REF!</definedName>
    <definedName name="_RIV03332fb921db4b56a812740d399b66b9" localSheetId="5" hidden="1">#REF!</definedName>
    <definedName name="_RIV03332fb921db4b56a812740d399b66b9" localSheetId="0" hidden="1">#REF!</definedName>
    <definedName name="_RIV03332fb921db4b56a812740d399b66b9" localSheetId="3" hidden="1">#REF!</definedName>
    <definedName name="_RIV03332fb921db4b56a812740d399b66b9" hidden="1">#REF!</definedName>
    <definedName name="_RIV033c3304332b4ba1b4a550d9b8efca5a" localSheetId="1" hidden="1">#REF!</definedName>
    <definedName name="_RIV033c3304332b4ba1b4a550d9b8efca5a" localSheetId="5" hidden="1">#REF!</definedName>
    <definedName name="_RIV033c3304332b4ba1b4a550d9b8efca5a" hidden="1">#REF!</definedName>
    <definedName name="_RIV034b9e8a67664e709ce898d261dafc30" localSheetId="1" hidden="1">#REF!</definedName>
    <definedName name="_RIV034b9e8a67664e709ce898d261dafc30" localSheetId="5" hidden="1">#REF!</definedName>
    <definedName name="_RIV034b9e8a67664e709ce898d261dafc30" hidden="1">#REF!</definedName>
    <definedName name="_RIV0351b663e21a4109be344c70c0f8b299" localSheetId="1" hidden="1">#REF!</definedName>
    <definedName name="_RIV0351b663e21a4109be344c70c0f8b299" localSheetId="0" hidden="1">#REF!</definedName>
    <definedName name="_RIV0351b663e21a4109be344c70c0f8b299" hidden="1">#REF!</definedName>
    <definedName name="_RIV03538f734e9b4b3694dcb688a3cee06d" localSheetId="1" hidden="1">#REF!</definedName>
    <definedName name="_RIV03538f734e9b4b3694dcb688a3cee06d" localSheetId="0" hidden="1">#REF!</definedName>
    <definedName name="_RIV03538f734e9b4b3694dcb688a3cee06d" hidden="1">#REF!</definedName>
    <definedName name="_RIV0353dde397174767ba724750a514d970" localSheetId="1" hidden="1">#REF!</definedName>
    <definedName name="_RIV0353dde397174767ba724750a514d970" localSheetId="0" hidden="1">#REF!</definedName>
    <definedName name="_RIV0353dde397174767ba724750a514d970" hidden="1">#REF!</definedName>
    <definedName name="_RIV0360131998c04756921ace4c6eb62169" localSheetId="1" hidden="1">'[6]P. 76'!#REF!</definedName>
    <definedName name="_RIV0360131998c04756921ace4c6eb62169" localSheetId="0" hidden="1">'[6]P. 76'!#REF!</definedName>
    <definedName name="_RIV0360131998c04756921ace4c6eb62169" hidden="1">'[6]P. 76'!#REF!</definedName>
    <definedName name="_RIV03642568aa214ebca8364ae07729eb8f" localSheetId="1" hidden="1">#REF!</definedName>
    <definedName name="_RIV03642568aa214ebca8364ae07729eb8f" localSheetId="5" hidden="1">#REF!</definedName>
    <definedName name="_RIV03642568aa214ebca8364ae07729eb8f" localSheetId="0" hidden="1">#REF!</definedName>
    <definedName name="_RIV03642568aa214ebca8364ae07729eb8f" hidden="1">#REF!</definedName>
    <definedName name="_RIV0369d40634be4b169c848ad3ffe842c1" localSheetId="1" hidden="1">#REF!</definedName>
    <definedName name="_RIV0369d40634be4b169c848ad3ffe842c1" localSheetId="5" hidden="1">#REF!</definedName>
    <definedName name="_RIV0369d40634be4b169c848ad3ffe842c1" localSheetId="0" hidden="1">#REF!</definedName>
    <definedName name="_RIV0369d40634be4b169c848ad3ffe842c1" hidden="1">#REF!</definedName>
    <definedName name="_RIV038041a3a6b648339c39eb80c0ec6369" localSheetId="1" hidden="1">#REF!</definedName>
    <definedName name="_RIV038041a3a6b648339c39eb80c0ec6369" localSheetId="0" hidden="1">#REF!</definedName>
    <definedName name="_RIV038041a3a6b648339c39eb80c0ec6369" hidden="1">#REF!</definedName>
    <definedName name="_RIV038b729ef2cd4200a3ab6db3b5baf48d" localSheetId="1" hidden="1">#REF!</definedName>
    <definedName name="_RIV038b729ef2cd4200a3ab6db3b5baf48d" localSheetId="5" hidden="1">#REF!</definedName>
    <definedName name="_RIV038b729ef2cd4200a3ab6db3b5baf48d" hidden="1">#REF!</definedName>
    <definedName name="_RIV038f9ae2868f4f4d88b9962f0973b7df" localSheetId="1" hidden="1">#REF!</definedName>
    <definedName name="_RIV038f9ae2868f4f4d88b9962f0973b7df" localSheetId="0" hidden="1">#REF!</definedName>
    <definedName name="_RIV038f9ae2868f4f4d88b9962f0973b7df" hidden="1">#REF!</definedName>
    <definedName name="_RIV0395c8bfde034d55ac41a5f45a15df2f" localSheetId="1" hidden="1">#REF!</definedName>
    <definedName name="_RIV0395c8bfde034d55ac41a5f45a15df2f" localSheetId="5" hidden="1">#REF!</definedName>
    <definedName name="_RIV0395c8bfde034d55ac41a5f45a15df2f" hidden="1">#REF!</definedName>
    <definedName name="_RIV03a5e7bca6b543fd8780e52633707537" localSheetId="1" hidden="1">#REF!</definedName>
    <definedName name="_RIV03a5e7bca6b543fd8780e52633707537" localSheetId="5" hidden="1">#REF!</definedName>
    <definedName name="_RIV03a5e7bca6b543fd8780e52633707537" hidden="1">#REF!</definedName>
    <definedName name="_RIV03b475e7c61542e190454efc73931765" localSheetId="1" hidden="1">#REF!</definedName>
    <definedName name="_RIV03b475e7c61542e190454efc73931765" localSheetId="0" hidden="1">#REF!</definedName>
    <definedName name="_RIV03b475e7c61542e190454efc73931765" hidden="1">#REF!</definedName>
    <definedName name="_RIV03b49e0484d84c83b2d40577153bc196" localSheetId="1" hidden="1">#REF!</definedName>
    <definedName name="_RIV03b49e0484d84c83b2d40577153bc196" localSheetId="0" hidden="1">#REF!</definedName>
    <definedName name="_RIV03b49e0484d84c83b2d40577153bc196" hidden="1">#REF!</definedName>
    <definedName name="_RIV03b77c86a1fc4769a9d9779df946a5f9" hidden="1">Smart!$R:$R</definedName>
    <definedName name="_RIV03bb56b0ab1944b68e898655a6044764" localSheetId="1" hidden="1">'[6]P. 76'!#REF!</definedName>
    <definedName name="_RIV03bb56b0ab1944b68e898655a6044764" localSheetId="0" hidden="1">'[6]P. 76'!#REF!</definedName>
    <definedName name="_RIV03bb56b0ab1944b68e898655a6044764" hidden="1">'[6]P. 76'!#REF!</definedName>
    <definedName name="_RIV03c0bf7bf0f9446ea1c82118895ab9f5" localSheetId="1" hidden="1">#REF!</definedName>
    <definedName name="_RIV03c0bf7bf0f9446ea1c82118895ab9f5" localSheetId="5" hidden="1">#REF!</definedName>
    <definedName name="_RIV03c0bf7bf0f9446ea1c82118895ab9f5" localSheetId="0" hidden="1">#REF!</definedName>
    <definedName name="_RIV03c0bf7bf0f9446ea1c82118895ab9f5" hidden="1">#REF!</definedName>
    <definedName name="_RIV03c32c123c7b40cbacb0ca5b856e5dfc" localSheetId="1" hidden="1">#REF!</definedName>
    <definedName name="_RIV03c32c123c7b40cbacb0ca5b856e5dfc" localSheetId="5" hidden="1">#REF!</definedName>
    <definedName name="_RIV03c32c123c7b40cbacb0ca5b856e5dfc" localSheetId="0" hidden="1">#REF!</definedName>
    <definedName name="_RIV03c32c123c7b40cbacb0ca5b856e5dfc" hidden="1">#REF!</definedName>
    <definedName name="_RIV03d79ef42f3f48738f46651f095333b3" localSheetId="1" hidden="1">#REF!</definedName>
    <definedName name="_RIV03d79ef42f3f48738f46651f095333b3" localSheetId="5" hidden="1">#REF!</definedName>
    <definedName name="_RIV03d79ef42f3f48738f46651f095333b3" localSheetId="0" hidden="1">#REF!</definedName>
    <definedName name="_RIV03d79ef42f3f48738f46651f095333b3" hidden="1">#REF!</definedName>
    <definedName name="_RIV03deefe31178455e99ca005156252f6b" localSheetId="1" hidden="1">#REF!</definedName>
    <definedName name="_RIV03deefe31178455e99ca005156252f6b" localSheetId="0" hidden="1">#REF!</definedName>
    <definedName name="_RIV03deefe31178455e99ca005156252f6b" hidden="1">#REF!</definedName>
    <definedName name="_RIV03e09969bb1d48a595f77d0c037601ca" localSheetId="1" hidden="1">#REF!</definedName>
    <definedName name="_RIV03e09969bb1d48a595f77d0c037601ca" localSheetId="0" hidden="1">#REF!</definedName>
    <definedName name="_RIV03e09969bb1d48a595f77d0c037601ca" hidden="1">#REF!</definedName>
    <definedName name="_RIV03f6625453bc4c43b5436bd20f9dea2f" localSheetId="1" hidden="1">#REF!</definedName>
    <definedName name="_RIV03f6625453bc4c43b5436bd20f9dea2f" localSheetId="5" hidden="1">#REF!</definedName>
    <definedName name="_RIV03f6625453bc4c43b5436bd20f9dea2f" hidden="1">#REF!</definedName>
    <definedName name="_RIV03f7ea2ab0d14f8abe14c3ef6fa95acd" localSheetId="1" hidden="1">#REF!</definedName>
    <definedName name="_RIV03f7ea2ab0d14f8abe14c3ef6fa95acd" localSheetId="5" hidden="1">#REF!</definedName>
    <definedName name="_RIV03f7ea2ab0d14f8abe14c3ef6fa95acd" hidden="1">#REF!</definedName>
    <definedName name="_RIV03fd06ebe34c4b569ab546b8d0642843" localSheetId="1" hidden="1">#REF!</definedName>
    <definedName name="_RIV03fd06ebe34c4b569ab546b8d0642843" localSheetId="0" hidden="1">#REF!</definedName>
    <definedName name="_RIV03fd06ebe34c4b569ab546b8d0642843" hidden="1">#REF!</definedName>
    <definedName name="_RIV040818b9a4df49eba311e0b03c509a33" localSheetId="1" hidden="1">#REF!</definedName>
    <definedName name="_RIV040818b9a4df49eba311e0b03c509a33" localSheetId="0" hidden="1">#REF!</definedName>
    <definedName name="_RIV040818b9a4df49eba311e0b03c509a33" hidden="1">#REF!</definedName>
    <definedName name="_RIV0414a03f1d2748cf84d962c555a865bc" localSheetId="1" hidden="1">#REF!</definedName>
    <definedName name="_RIV0414a03f1d2748cf84d962c555a865bc" localSheetId="5" hidden="1">#REF!</definedName>
    <definedName name="_RIV0414a03f1d2748cf84d962c555a865bc" localSheetId="0" hidden="1">#REF!</definedName>
    <definedName name="_RIV0414a03f1d2748cf84d962c555a865bc" hidden="1">#REF!</definedName>
    <definedName name="_RIV0422d3e724a74dc1af6f953cab66a28f" localSheetId="1" hidden="1">#REF!</definedName>
    <definedName name="_RIV0422d3e724a74dc1af6f953cab66a28f" localSheetId="0" hidden="1">#REF!</definedName>
    <definedName name="_RIV0422d3e724a74dc1af6f953cab66a28f" hidden="1">#REF!</definedName>
    <definedName name="_RIV04234c0a662d4035ac598d71751c54ee" localSheetId="1" hidden="1">#REF!</definedName>
    <definedName name="_RIV04234c0a662d4035ac598d71751c54ee" localSheetId="0" hidden="1">#REF!</definedName>
    <definedName name="_RIV04234c0a662d4035ac598d71751c54ee" hidden="1">#REF!</definedName>
    <definedName name="_RIV042407eb0d2e4129ae3bd811b81c8d3c" localSheetId="1" hidden="1">#REF!</definedName>
    <definedName name="_RIV042407eb0d2e4129ae3bd811b81c8d3c" localSheetId="5" hidden="1">#REF!</definedName>
    <definedName name="_RIV042407eb0d2e4129ae3bd811b81c8d3c" hidden="1">#REF!</definedName>
    <definedName name="_RIV0429f7bb63424d9791620ffc4e3b44be" localSheetId="1" hidden="1">#REF!</definedName>
    <definedName name="_RIV0429f7bb63424d9791620ffc4e3b44be" localSheetId="5" hidden="1">#REF!</definedName>
    <definedName name="_RIV0429f7bb63424d9791620ffc4e3b44be" hidden="1">#REF!</definedName>
    <definedName name="_RIV042c73b958744cf9983944670557a7ee" localSheetId="1" hidden="1">#REF!</definedName>
    <definedName name="_RIV042c73b958744cf9983944670557a7ee" localSheetId="5" hidden="1">#REF!</definedName>
    <definedName name="_RIV042c73b958744cf9983944670557a7ee" hidden="1">#REF!</definedName>
    <definedName name="_RIV0432489820c34291b89142b6cd536c67" localSheetId="1" hidden="1">'[6]P. 96 &amp; 97'!#REF!</definedName>
    <definedName name="_RIV0432489820c34291b89142b6cd536c67" localSheetId="0" hidden="1">'[6]P. 96 &amp; 97'!#REF!</definedName>
    <definedName name="_RIV0432489820c34291b89142b6cd536c67" hidden="1">'[6]P. 96 &amp; 97'!#REF!</definedName>
    <definedName name="_RIV0435911eb8444977975d892107eb1abd" localSheetId="1" hidden="1">#REF!</definedName>
    <definedName name="_RIV0435911eb8444977975d892107eb1abd" localSheetId="0" hidden="1">#REF!</definedName>
    <definedName name="_RIV0435911eb8444977975d892107eb1abd" hidden="1">#REF!</definedName>
    <definedName name="_RIV0435b600c7de4ade829c8d54fbc6ab60" localSheetId="1" hidden="1">#REF!</definedName>
    <definedName name="_RIV0435b600c7de4ade829c8d54fbc6ab60" localSheetId="5" hidden="1">#REF!</definedName>
    <definedName name="_RIV0435b600c7de4ade829c8d54fbc6ab60" localSheetId="0" hidden="1">#REF!</definedName>
    <definedName name="_RIV0435b600c7de4ade829c8d54fbc6ab60" hidden="1">#REF!</definedName>
    <definedName name="_RIV0443a9fc93b4469699076ee318c2c293" localSheetId="1" hidden="1">#REF!</definedName>
    <definedName name="_RIV0443a9fc93b4469699076ee318c2c293" localSheetId="0" hidden="1">#REF!</definedName>
    <definedName name="_RIV0443a9fc93b4469699076ee318c2c293" hidden="1">#REF!</definedName>
    <definedName name="_RIV0443d39852bc4628b2c5cdf069930b8b" localSheetId="1" hidden="1">#REF!</definedName>
    <definedName name="_RIV0443d39852bc4628b2c5cdf069930b8b" localSheetId="5" hidden="1">#REF!</definedName>
    <definedName name="_RIV0443d39852bc4628b2c5cdf069930b8b" hidden="1">#REF!</definedName>
    <definedName name="_RIV0446eea06dc54376aaf780882f39d660" localSheetId="1" hidden="1">#REF!</definedName>
    <definedName name="_RIV0446eea06dc54376aaf780882f39d660" localSheetId="5" hidden="1">#REF!</definedName>
    <definedName name="_RIV0446eea06dc54376aaf780882f39d660" hidden="1">#REF!</definedName>
    <definedName name="_RIV044cce15ada24f5aa1a3ef0876862f1d" localSheetId="1" hidden="1">#REF!</definedName>
    <definedName name="_RIV044cce15ada24f5aa1a3ef0876862f1d" localSheetId="5" hidden="1">#REF!</definedName>
    <definedName name="_RIV044cce15ada24f5aa1a3ef0876862f1d" hidden="1">#REF!</definedName>
    <definedName name="_RIV045a1b47a4d4431c858057a20ce22326" localSheetId="1" hidden="1">#REF!</definedName>
    <definedName name="_RIV045a1b47a4d4431c858057a20ce22326" localSheetId="0" hidden="1">#REF!</definedName>
    <definedName name="_RIV045a1b47a4d4431c858057a20ce22326" hidden="1">#REF!</definedName>
    <definedName name="_RIV0471e23ce723435382d392cc8de3be73" localSheetId="1" hidden="1">#REF!</definedName>
    <definedName name="_RIV0471e23ce723435382d392cc8de3be73" localSheetId="5" hidden="1">#REF!</definedName>
    <definedName name="_RIV0471e23ce723435382d392cc8de3be73" hidden="1">#REF!</definedName>
    <definedName name="_RIV0472d71537d549008d75cfb660cd7c2d" localSheetId="1" hidden="1">#REF!</definedName>
    <definedName name="_RIV0472d71537d549008d75cfb660cd7c2d" localSheetId="5" hidden="1">#REF!</definedName>
    <definedName name="_RIV0472d71537d549008d75cfb660cd7c2d" hidden="1">#REF!</definedName>
    <definedName name="_RIV047bf9fc6c42495684d4521e0853f87d" localSheetId="1" hidden="1">#REF!</definedName>
    <definedName name="_RIV047bf9fc6c42495684d4521e0853f87d" localSheetId="0" hidden="1">#REF!</definedName>
    <definedName name="_RIV047bf9fc6c42495684d4521e0853f87d" hidden="1">#REF!</definedName>
    <definedName name="_RIV047e60a962474ec5a98265e34103d4d1" localSheetId="1" hidden="1">Smart!#REF!</definedName>
    <definedName name="_RIV047e60a962474ec5a98265e34103d4d1" hidden="1">Smart!#REF!</definedName>
    <definedName name="_RIV04999eb92ae548d2bd76639f0da9ea5a" localSheetId="1" hidden="1">#REF!</definedName>
    <definedName name="_RIV04999eb92ae548d2bd76639f0da9ea5a" localSheetId="0" hidden="1">#REF!</definedName>
    <definedName name="_RIV04999eb92ae548d2bd76639f0da9ea5a" hidden="1">#REF!</definedName>
    <definedName name="_RIV049e398db709492cb461102ae8df9e9d" localSheetId="1" hidden="1">#REF!</definedName>
    <definedName name="_RIV049e398db709492cb461102ae8df9e9d" localSheetId="5" hidden="1">#REF!</definedName>
    <definedName name="_RIV049e398db709492cb461102ae8df9e9d" localSheetId="0" hidden="1">#REF!</definedName>
    <definedName name="_RIV049e398db709492cb461102ae8df9e9d" hidden="1">#REF!</definedName>
    <definedName name="_RIV04a79df4feff469cadaec5db3e294f6d" localSheetId="1" hidden="1">#REF!</definedName>
    <definedName name="_RIV04a79df4feff469cadaec5db3e294f6d" localSheetId="5" hidden="1">#REF!</definedName>
    <definedName name="_RIV04a79df4feff469cadaec5db3e294f6d" hidden="1">#REF!</definedName>
    <definedName name="_RIV04bef6b174e148fead8ad71000df7529" localSheetId="1" hidden="1">#REF!</definedName>
    <definedName name="_RIV04bef6b174e148fead8ad71000df7529" localSheetId="0" hidden="1">#REF!</definedName>
    <definedName name="_RIV04bef6b174e148fead8ad71000df7529" hidden="1">#REF!</definedName>
    <definedName name="_RIV04dede148ab94ebe9ed8eee9c1569c13" localSheetId="1" hidden="1">#REF!</definedName>
    <definedName name="_RIV04dede148ab94ebe9ed8eee9c1569c13" localSheetId="5" hidden="1">#REF!</definedName>
    <definedName name="_RIV04dede148ab94ebe9ed8eee9c1569c13" hidden="1">#REF!</definedName>
    <definedName name="_RIV04e8e7787d974bdf8d3e4aea25302efc" localSheetId="1" hidden="1">#REF!</definedName>
    <definedName name="_RIV04e8e7787d974bdf8d3e4aea25302efc" localSheetId="5" hidden="1">#REF!</definedName>
    <definedName name="_RIV04e8e7787d974bdf8d3e4aea25302efc" hidden="1">#REF!</definedName>
    <definedName name="_RIV04ec6e309e034ceda9dbe64d2fcdbcb5" localSheetId="1" hidden="1">#REF!</definedName>
    <definedName name="_RIV04ec6e309e034ceda9dbe64d2fcdbcb5" localSheetId="5" hidden="1">#REF!</definedName>
    <definedName name="_RIV04ec6e309e034ceda9dbe64d2fcdbcb5" hidden="1">#REF!</definedName>
    <definedName name="_RIV04ecebb4819a4cae9e58a543ced1e53a" localSheetId="1" hidden="1">#REF!</definedName>
    <definedName name="_RIV04ecebb4819a4cae9e58a543ced1e53a" localSheetId="0" hidden="1">#REF!</definedName>
    <definedName name="_RIV04ecebb4819a4cae9e58a543ced1e53a" hidden="1">#REF!</definedName>
    <definedName name="_RIV04f0a9cd56424c39b3340ac8eb1eb384" localSheetId="1" hidden="1">#REF!</definedName>
    <definedName name="_RIV04f0a9cd56424c39b3340ac8eb1eb384" localSheetId="5" hidden="1">#REF!</definedName>
    <definedName name="_RIV04f0a9cd56424c39b3340ac8eb1eb384" hidden="1">#REF!</definedName>
    <definedName name="_RIV04fb706820d34c45acd1798a0e58db83" localSheetId="1" hidden="1">#REF!</definedName>
    <definedName name="_RIV04fb706820d34c45acd1798a0e58db83" localSheetId="5" hidden="1">#REF!</definedName>
    <definedName name="_RIV04fb706820d34c45acd1798a0e58db83" hidden="1">#REF!</definedName>
    <definedName name="_RIV05128cd1ebe34bcaa2efe4d6017ca595" localSheetId="1" hidden="1">'[2]Cash Flow'!#REF!</definedName>
    <definedName name="_RIV05128cd1ebe34bcaa2efe4d6017ca595" localSheetId="5" hidden="1">'[2]Cash Flow'!#REF!</definedName>
    <definedName name="_RIV05128cd1ebe34bcaa2efe4d6017ca595" localSheetId="0" hidden="1">'[3]Cash Flow'!#REF!</definedName>
    <definedName name="_RIV05128cd1ebe34bcaa2efe4d6017ca595" localSheetId="3" hidden="1">'[2]Cash Flow'!#REF!</definedName>
    <definedName name="_RIV05128cd1ebe34bcaa2efe4d6017ca595" hidden="1">'[2]Cash Flow'!#REF!</definedName>
    <definedName name="_RIV05198fcfe30145c28c061e9d311fc125" localSheetId="1" hidden="1">#REF!</definedName>
    <definedName name="_RIV05198fcfe30145c28c061e9d311fc125" localSheetId="5" hidden="1">#REF!</definedName>
    <definedName name="_RIV05198fcfe30145c28c061e9d311fc125" localSheetId="0" hidden="1">#REF!</definedName>
    <definedName name="_RIV05198fcfe30145c28c061e9d311fc125" localSheetId="3" hidden="1">#REF!</definedName>
    <definedName name="_RIV05198fcfe30145c28c061e9d311fc125" hidden="1">#REF!</definedName>
    <definedName name="_RIV0529bc68c4bd4be4a0b9ac05a598467c" localSheetId="1" hidden="1">'[4]P. 52 Brokerage Metrics'!#REF!</definedName>
    <definedName name="_RIV0529bc68c4bd4be4a0b9ac05a598467c" localSheetId="0" hidden="1">'[4]P. 52 Brokerage Metrics'!#REF!</definedName>
    <definedName name="_RIV0529bc68c4bd4be4a0b9ac05a598467c" hidden="1">'[4]P. 52 Brokerage Metrics'!#REF!</definedName>
    <definedName name="_RIV053d572d83da4331b0d79f48e008add7" localSheetId="1" hidden="1">#REF!</definedName>
    <definedName name="_RIV053d572d83da4331b0d79f48e008add7" localSheetId="5" hidden="1">#REF!</definedName>
    <definedName name="_RIV053d572d83da4331b0d79f48e008add7" localSheetId="0" hidden="1">#REF!</definedName>
    <definedName name="_RIV053d572d83da4331b0d79f48e008add7" localSheetId="3" hidden="1">#REF!</definedName>
    <definedName name="_RIV053d572d83da4331b0d79f48e008add7" hidden="1">#REF!</definedName>
    <definedName name="_RIV0541ed4063a34fa8a0185d7963cff26e" localSheetId="1" hidden="1">#REF!</definedName>
    <definedName name="_RIV0541ed4063a34fa8a0185d7963cff26e" localSheetId="5" hidden="1">#REF!</definedName>
    <definedName name="_RIV0541ed4063a34fa8a0185d7963cff26e" localSheetId="0" hidden="1">#REF!</definedName>
    <definedName name="_RIV0541ed4063a34fa8a0185d7963cff26e" localSheetId="3" hidden="1">#REF!</definedName>
    <definedName name="_RIV0541ed4063a34fa8a0185d7963cff26e" hidden="1">#REF!</definedName>
    <definedName name="_RIV05601d07d4c94334be8e72ae476fa118" localSheetId="1" hidden="1">#REF!</definedName>
    <definedName name="_RIV05601d07d4c94334be8e72ae476fa118" localSheetId="0" hidden="1">#REF!</definedName>
    <definedName name="_RIV05601d07d4c94334be8e72ae476fa118" hidden="1">#REF!</definedName>
    <definedName name="_RIV0566b74c0fa74ea189a6f2d549887657" localSheetId="1" hidden="1">'[2]Cash Flow'!#REF!</definedName>
    <definedName name="_RIV0566b74c0fa74ea189a6f2d549887657" localSheetId="5" hidden="1">'[2]Cash Flow'!#REF!</definedName>
    <definedName name="_RIV0566b74c0fa74ea189a6f2d549887657" localSheetId="0" hidden="1">'[3]Cash Flow'!#REF!</definedName>
    <definedName name="_RIV0566b74c0fa74ea189a6f2d549887657" localSheetId="3" hidden="1">'[2]Cash Flow'!#REF!</definedName>
    <definedName name="_RIV0566b74c0fa74ea189a6f2d549887657" hidden="1">'[2]Cash Flow'!#REF!</definedName>
    <definedName name="_RIV05778b4b093b4fafb6731100d1c55320" localSheetId="1" hidden="1">#REF!</definedName>
    <definedName name="_RIV05778b4b093b4fafb6731100d1c55320" localSheetId="5" hidden="1">#REF!</definedName>
    <definedName name="_RIV05778b4b093b4fafb6731100d1c55320" localSheetId="0" hidden="1">#REF!</definedName>
    <definedName name="_RIV05778b4b093b4fafb6731100d1c55320" localSheetId="3" hidden="1">#REF!</definedName>
    <definedName name="_RIV05778b4b093b4fafb6731100d1c55320" hidden="1">#REF!</definedName>
    <definedName name="_RIV0578adf931f24db6984348d9b6a241c4" localSheetId="1" hidden="1">#REF!</definedName>
    <definedName name="_RIV0578adf931f24db6984348d9b6a241c4" localSheetId="5" hidden="1">#REF!</definedName>
    <definedName name="_RIV0578adf931f24db6984348d9b6a241c4" localSheetId="0" hidden="1">#REF!</definedName>
    <definedName name="_RIV0578adf931f24db6984348d9b6a241c4" localSheetId="3" hidden="1">#REF!</definedName>
    <definedName name="_RIV0578adf931f24db6984348d9b6a241c4" hidden="1">#REF!</definedName>
    <definedName name="_RIV0581d254caba4b88827bfa2f94c8e8b7" localSheetId="1" hidden="1">#REF!</definedName>
    <definedName name="_RIV0581d254caba4b88827bfa2f94c8e8b7" localSheetId="5" hidden="1">#REF!</definedName>
    <definedName name="_RIV0581d254caba4b88827bfa2f94c8e8b7" localSheetId="0" hidden="1">#REF!</definedName>
    <definedName name="_RIV0581d254caba4b88827bfa2f94c8e8b7" localSheetId="3" hidden="1">#REF!</definedName>
    <definedName name="_RIV0581d254caba4b88827bfa2f94c8e8b7" hidden="1">#REF!</definedName>
    <definedName name="_RIV059222ec6272488799649a2c4be6851e" localSheetId="1" hidden="1">#REF!</definedName>
    <definedName name="_RIV059222ec6272488799649a2c4be6851e" localSheetId="0" hidden="1">#REF!</definedName>
    <definedName name="_RIV059222ec6272488799649a2c4be6851e" hidden="1">#REF!</definedName>
    <definedName name="_RIV05a7ed5db4844a85a882e2f52a609928" localSheetId="1" hidden="1">#REF!</definedName>
    <definedName name="_RIV05a7ed5db4844a85a882e2f52a609928" localSheetId="5" hidden="1">#REF!</definedName>
    <definedName name="_RIV05a7ed5db4844a85a882e2f52a609928" hidden="1">#REF!</definedName>
    <definedName name="_RIV05b0490118754eb7b82926238947a423" localSheetId="1" hidden="1">#REF!</definedName>
    <definedName name="_RIV05b0490118754eb7b82926238947a423" localSheetId="0" hidden="1">#REF!</definedName>
    <definedName name="_RIV05b0490118754eb7b82926238947a423" hidden="1">#REF!</definedName>
    <definedName name="_RIV05d2c2407b4740a8b33870c33726120f" localSheetId="1" hidden="1">#REF!</definedName>
    <definedName name="_RIV05d2c2407b4740a8b33870c33726120f" localSheetId="5" hidden="1">#REF!</definedName>
    <definedName name="_RIV05d2c2407b4740a8b33870c33726120f" hidden="1">#REF!</definedName>
    <definedName name="_RIV05f14e10a8944546b4fbd325e9bd7b18" localSheetId="1" hidden="1">#REF!</definedName>
    <definedName name="_RIV05f14e10a8944546b4fbd325e9bd7b18" localSheetId="5" hidden="1">#REF!</definedName>
    <definedName name="_RIV05f14e10a8944546b4fbd325e9bd7b18" hidden="1">#REF!</definedName>
    <definedName name="_RIV05f704abd4014c51acab099aab2087a4" localSheetId="1" hidden="1">#REF!</definedName>
    <definedName name="_RIV05f704abd4014c51acab099aab2087a4" localSheetId="5" hidden="1">#REF!</definedName>
    <definedName name="_RIV05f704abd4014c51acab099aab2087a4" hidden="1">#REF!</definedName>
    <definedName name="_RIV0615cd43fdfb41358dc324da6be2df2c" localSheetId="1" hidden="1">#REF!</definedName>
    <definedName name="_RIV0615cd43fdfb41358dc324da6be2df2c" localSheetId="0" hidden="1">#REF!</definedName>
    <definedName name="_RIV0615cd43fdfb41358dc324da6be2df2c" hidden="1">#REF!</definedName>
    <definedName name="_RIV061f0db39c724762a34e326436552e19" localSheetId="1" hidden="1">#REF!</definedName>
    <definedName name="_RIV061f0db39c724762a34e326436552e19" localSheetId="5" hidden="1">#REF!</definedName>
    <definedName name="_RIV061f0db39c724762a34e326436552e19" hidden="1">#REF!</definedName>
    <definedName name="_RIV061fcac80a0046e685c5d95f6556aedb" localSheetId="1" hidden="1">#REF!</definedName>
    <definedName name="_RIV061fcac80a0046e685c5d95f6556aedb" localSheetId="5" hidden="1">#REF!</definedName>
    <definedName name="_RIV061fcac80a0046e685c5d95f6556aedb" hidden="1">#REF!</definedName>
    <definedName name="_RIV062097a0c60e4f5bbda82cd87a814d15" localSheetId="1" hidden="1">#REF!</definedName>
    <definedName name="_RIV062097a0c60e4f5bbda82cd87a814d15" localSheetId="5" hidden="1">#REF!</definedName>
    <definedName name="_RIV062097a0c60e4f5bbda82cd87a814d15" hidden="1">#REF!</definedName>
    <definedName name="_RIV0643c10611fd491b98528d17cca2271e" localSheetId="1" hidden="1">#REF!</definedName>
    <definedName name="_RIV0643c10611fd491b98528d17cca2271e" localSheetId="5" hidden="1">#REF!</definedName>
    <definedName name="_RIV0643c10611fd491b98528d17cca2271e" hidden="1">#REF!</definedName>
    <definedName name="_RIV064ff23849ee4228ad251dec109c8493" localSheetId="1" hidden="1">#REF!</definedName>
    <definedName name="_RIV064ff23849ee4228ad251dec109c8493" localSheetId="5" hidden="1">#REF!</definedName>
    <definedName name="_RIV064ff23849ee4228ad251dec109c8493" hidden="1">#REF!</definedName>
    <definedName name="_RIV06564b3f29d142ca9ffb37c12b3c81e6" localSheetId="1" hidden="1">#REF!</definedName>
    <definedName name="_RIV06564b3f29d142ca9ffb37c12b3c81e6" localSheetId="0" hidden="1">#REF!</definedName>
    <definedName name="_RIV06564b3f29d142ca9ffb37c12b3c81e6" hidden="1">#REF!</definedName>
    <definedName name="_RIV065fb6f51f934e00bb8cf945ff9c890a" localSheetId="1" hidden="1">#REF!</definedName>
    <definedName name="_RIV065fb6f51f934e00bb8cf945ff9c890a" localSheetId="5" hidden="1">#REF!</definedName>
    <definedName name="_RIV065fb6f51f934e00bb8cf945ff9c890a" hidden="1">#REF!</definedName>
    <definedName name="_RIV0680b044089e48f6b8088cef9f7866f8" localSheetId="1" hidden="1">#REF!</definedName>
    <definedName name="_RIV0680b044089e48f6b8088cef9f7866f8" localSheetId="5" hidden="1">#REF!</definedName>
    <definedName name="_RIV0680b044089e48f6b8088cef9f7866f8" hidden="1">#REF!</definedName>
    <definedName name="_RIV069167b9ab954864906074991bff6e8f" localSheetId="1" hidden="1">#REF!</definedName>
    <definedName name="_RIV069167b9ab954864906074991bff6e8f" localSheetId="5" hidden="1">#REF!</definedName>
    <definedName name="_RIV069167b9ab954864906074991bff6e8f" hidden="1">#REF!</definedName>
    <definedName name="_RIV069f966e0d5342938cf53e767d9bf6cb" localSheetId="1" hidden="1">#REF!</definedName>
    <definedName name="_RIV069f966e0d5342938cf53e767d9bf6cb" localSheetId="5" hidden="1">#REF!</definedName>
    <definedName name="_RIV069f966e0d5342938cf53e767d9bf6cb" localSheetId="0" hidden="1">#REF!</definedName>
    <definedName name="_RIV069f966e0d5342938cf53e767d9bf6cb" hidden="1">#REF!</definedName>
    <definedName name="_RIV06a7240d972c4155a7b0abba02d343de" localSheetId="1" hidden="1">#REF!</definedName>
    <definedName name="_RIV06a7240d972c4155a7b0abba02d343de" localSheetId="0" hidden="1">#REF!</definedName>
    <definedName name="_RIV06a7240d972c4155a7b0abba02d343de" hidden="1">#REF!</definedName>
    <definedName name="_RIV06b47bfac52e4cd2a2a6bb5504a691b3" localSheetId="1" hidden="1">'[4]P. 55 MM P&amp;L'!#REF!</definedName>
    <definedName name="_RIV06b47bfac52e4cd2a2a6bb5504a691b3" localSheetId="0" hidden="1">'[4]P. 55 MM P&amp;L'!#REF!</definedName>
    <definedName name="_RIV06b47bfac52e4cd2a2a6bb5504a691b3" hidden="1">'[4]P. 55 MM P&amp;L'!#REF!</definedName>
    <definedName name="_RIV06b62cb92dcb4f7bb80295f84b8602df" localSheetId="1" hidden="1">#REF!</definedName>
    <definedName name="_RIV06b62cb92dcb4f7bb80295f84b8602df" localSheetId="0" hidden="1">#REF!</definedName>
    <definedName name="_RIV06b62cb92dcb4f7bb80295f84b8602df" hidden="1">#REF!</definedName>
    <definedName name="_RIV06c378a4dbd54ffc82ea19fd6cd68ebf" localSheetId="1" hidden="1">#REF!</definedName>
    <definedName name="_RIV06c378a4dbd54ffc82ea19fd6cd68ebf" localSheetId="0" hidden="1">#REF!</definedName>
    <definedName name="_RIV06c378a4dbd54ffc82ea19fd6cd68ebf" hidden="1">#REF!</definedName>
    <definedName name="_RIV06d004e396964f94be9c9fb412d5054f" localSheetId="1" hidden="1">#REF!</definedName>
    <definedName name="_RIV06d004e396964f94be9c9fb412d5054f" localSheetId="5" hidden="1">#REF!</definedName>
    <definedName name="_RIV06d004e396964f94be9c9fb412d5054f" hidden="1">#REF!</definedName>
    <definedName name="_RIV06d18f81c2df45ca9e814d46853c5d47" localSheetId="1" hidden="1">#REF!</definedName>
    <definedName name="_RIV06d18f81c2df45ca9e814d46853c5d47" localSheetId="0" hidden="1">#REF!</definedName>
    <definedName name="_RIV06d18f81c2df45ca9e814d46853c5d47" hidden="1">#REF!</definedName>
    <definedName name="_RIV06dd4ccd3b4f425e9b61e1d4bf7d3e5b" localSheetId="1" hidden="1">#REF!</definedName>
    <definedName name="_RIV06dd4ccd3b4f425e9b61e1d4bf7d3e5b" localSheetId="5" hidden="1">#REF!</definedName>
    <definedName name="_RIV06dd4ccd3b4f425e9b61e1d4bf7d3e5b" hidden="1">#REF!</definedName>
    <definedName name="_RIV06ef7d038ed9402b8b6e7c25d230325c" localSheetId="1" hidden="1">#REF!</definedName>
    <definedName name="_RIV06ef7d038ed9402b8b6e7c25d230325c" localSheetId="5" hidden="1">#REF!</definedName>
    <definedName name="_RIV06ef7d038ed9402b8b6e7c25d230325c" hidden="1">#REF!</definedName>
    <definedName name="_RIV06f1b3040dc840aca3cbe3bfb463ebea" localSheetId="1" hidden="1">#REF!</definedName>
    <definedName name="_RIV06f1b3040dc840aca3cbe3bfb463ebea" localSheetId="0" hidden="1">#REF!</definedName>
    <definedName name="_RIV06f1b3040dc840aca3cbe3bfb463ebea" hidden="1">#REF!</definedName>
    <definedName name="_RIV06f9dc661426471e9ba4cdc796439019" localSheetId="1" hidden="1">#REF!</definedName>
    <definedName name="_RIV06f9dc661426471e9ba4cdc796439019" localSheetId="0" hidden="1">#REF!</definedName>
    <definedName name="_RIV06f9dc661426471e9ba4cdc796439019" hidden="1">#REF!</definedName>
    <definedName name="_RIV0731e304325848ff8375c379b3feb51c" localSheetId="1" hidden="1">#REF!</definedName>
    <definedName name="_RIV0731e304325848ff8375c379b3feb51c" localSheetId="5" hidden="1">#REF!</definedName>
    <definedName name="_RIV0731e304325848ff8375c379b3feb51c" localSheetId="0" hidden="1">#REF!</definedName>
    <definedName name="_RIV0731e304325848ff8375c379b3feb51c" hidden="1">#REF!</definedName>
    <definedName name="_RIV07336fbe72694af3a9aba9b2ef19388a" localSheetId="1" hidden="1">#REF!</definedName>
    <definedName name="_RIV07336fbe72694af3a9aba9b2ef19388a" localSheetId="5" hidden="1">#REF!</definedName>
    <definedName name="_RIV07336fbe72694af3a9aba9b2ef19388a" hidden="1">#REF!</definedName>
    <definedName name="_RIV075091ffe7df41b5b00ec558a830eaba" hidden="1">AMAF!$23:$23</definedName>
    <definedName name="_RIV07541d23343c4587864584bf6d0b7351" localSheetId="1" hidden="1">#REF!</definedName>
    <definedName name="_RIV07541d23343c4587864584bf6d0b7351" localSheetId="3" hidden="1">Smart!$M:$M</definedName>
    <definedName name="_RIV07541d23343c4587864584bf6d0b7351" hidden="1">#REF!</definedName>
    <definedName name="_RIV0759483ac8244f3abf8c738183dd25bd" localSheetId="1" hidden="1">#REF!</definedName>
    <definedName name="_RIV0759483ac8244f3abf8c738183dd25bd" localSheetId="0" hidden="1">#REF!</definedName>
    <definedName name="_RIV0759483ac8244f3abf8c738183dd25bd" hidden="1">#REF!</definedName>
    <definedName name="_RIV075df8b7732542d68f397b531e5c9fa7" localSheetId="1" hidden="1">#REF!</definedName>
    <definedName name="_RIV075df8b7732542d68f397b531e5c9fa7" localSheetId="5" hidden="1">#REF!</definedName>
    <definedName name="_RIV075df8b7732542d68f397b531e5c9fa7" localSheetId="3" hidden="1">#REF!</definedName>
    <definedName name="_RIV075df8b7732542d68f397b531e5c9fa7" hidden="1">#REF!</definedName>
    <definedName name="_RIV077de380b7034ec1b6d38e8e901978d7" localSheetId="1" hidden="1">#REF!</definedName>
    <definedName name="_RIV077de380b7034ec1b6d38e8e901978d7" localSheetId="5" hidden="1">#REF!</definedName>
    <definedName name="_RIV077de380b7034ec1b6d38e8e901978d7" localSheetId="3" hidden="1">#REF!</definedName>
    <definedName name="_RIV077de380b7034ec1b6d38e8e901978d7" hidden="1">#REF!</definedName>
    <definedName name="_RIV07817f04594a4ee9adaeca034ec9f03c" localSheetId="1" hidden="1">#REF!</definedName>
    <definedName name="_RIV07817f04594a4ee9adaeca034ec9f03c" localSheetId="0" hidden="1">#REF!</definedName>
    <definedName name="_RIV07817f04594a4ee9adaeca034ec9f03c" hidden="1">#REF!</definedName>
    <definedName name="_RIV0785af4369b842fd9f2fb1196d7a0a73" localSheetId="1" hidden="1">#REF!</definedName>
    <definedName name="_RIV0785af4369b842fd9f2fb1196d7a0a73" localSheetId="5" hidden="1">#REF!</definedName>
    <definedName name="_RIV0785af4369b842fd9f2fb1196d7a0a73" localSheetId="3" hidden="1">#REF!</definedName>
    <definedName name="_RIV0785af4369b842fd9f2fb1196d7a0a73" hidden="1">#REF!</definedName>
    <definedName name="_RIV078fa21de2b54db8a82d97d545b87c34" localSheetId="1" hidden="1">'[6]P. 107'!#REF!</definedName>
    <definedName name="_RIV078fa21de2b54db8a82d97d545b87c34" localSheetId="0" hidden="1">'[6]P. 107'!#REF!</definedName>
    <definedName name="_RIV078fa21de2b54db8a82d97d545b87c34" hidden="1">'[6]P. 107'!#REF!</definedName>
    <definedName name="_RIV0791bd8e3e924e818770eb8e987aca1e" localSheetId="1" hidden="1">#REF!</definedName>
    <definedName name="_RIV0791bd8e3e924e818770eb8e987aca1e" localSheetId="0" hidden="1">#REF!</definedName>
    <definedName name="_RIV0791bd8e3e924e818770eb8e987aca1e" hidden="1">#REF!</definedName>
    <definedName name="_RIV0791cf452a44409499a9b5194c7c3041" localSheetId="1" hidden="1">#REF!</definedName>
    <definedName name="_RIV0791cf452a44409499a9b5194c7c3041" localSheetId="5" hidden="1">#REF!</definedName>
    <definedName name="_RIV0791cf452a44409499a9b5194c7c3041" localSheetId="0" hidden="1">#REF!</definedName>
    <definedName name="_RIV0791cf452a44409499a9b5194c7c3041" hidden="1">#REF!</definedName>
    <definedName name="_RIV07988b2fd0b448a2a99681c190cbac09" localSheetId="1" hidden="1">#REF!</definedName>
    <definedName name="_RIV07988b2fd0b448a2a99681c190cbac09" localSheetId="5" hidden="1">#REF!</definedName>
    <definedName name="_RIV07988b2fd0b448a2a99681c190cbac09" hidden="1">#REF!</definedName>
    <definedName name="_RIV079ccff0002d4a47974405b55ceb2b75" localSheetId="1" hidden="1">#REF!</definedName>
    <definedName name="_RIV079ccff0002d4a47974405b55ceb2b75" localSheetId="0" hidden="1">#REF!</definedName>
    <definedName name="_RIV079ccff0002d4a47974405b55ceb2b75" hidden="1">#REF!</definedName>
    <definedName name="_RIV07aab32e480d4b8db277c2a930bd35a0" localSheetId="1" hidden="1">#REF!</definedName>
    <definedName name="_RIV07aab32e480d4b8db277c2a930bd35a0" localSheetId="0" hidden="1">#REF!</definedName>
    <definedName name="_RIV07aab32e480d4b8db277c2a930bd35a0" hidden="1">#REF!</definedName>
    <definedName name="_RIV07bc5bb993b84d5bb1abd227e4c45a2b" localSheetId="1" hidden="1">#REF!</definedName>
    <definedName name="_RIV07bc5bb993b84d5bb1abd227e4c45a2b" localSheetId="5" hidden="1">#REF!</definedName>
    <definedName name="_RIV07bc5bb993b84d5bb1abd227e4c45a2b" localSheetId="0" hidden="1">#REF!</definedName>
    <definedName name="_RIV07bc5bb993b84d5bb1abd227e4c45a2b" hidden="1">#REF!</definedName>
    <definedName name="_RIV07e1e0e399cb405281dc788c5dd45f57" localSheetId="1" hidden="1">AMAF!#REF!</definedName>
    <definedName name="_RIV07e1e0e399cb405281dc788c5dd45f57" hidden="1">#REF!</definedName>
    <definedName name="_RIV07e720d208ec4e5ca4785308c46397d7" localSheetId="1" hidden="1">#REF!</definedName>
    <definedName name="_RIV07e720d208ec4e5ca4785308c46397d7" localSheetId="5" hidden="1">#REF!</definedName>
    <definedName name="_RIV07e720d208ec4e5ca4785308c46397d7" localSheetId="0" hidden="1">#REF!</definedName>
    <definedName name="_RIV07e720d208ec4e5ca4785308c46397d7" localSheetId="3" hidden="1">#REF!</definedName>
    <definedName name="_RIV07e720d208ec4e5ca4785308c46397d7" hidden="1">#REF!</definedName>
    <definedName name="_RIV07fd382699aa4430ac940838bbc27168" hidden="1">Smart!$B:$B</definedName>
    <definedName name="_RIV08001bc7e53745069e8e6fd945bace63" localSheetId="1" hidden="1">#REF!</definedName>
    <definedName name="_RIV08001bc7e53745069e8e6fd945bace63" localSheetId="5" hidden="1">#REF!</definedName>
    <definedName name="_RIV08001bc7e53745069e8e6fd945bace63" localSheetId="0" hidden="1">#REF!</definedName>
    <definedName name="_RIV08001bc7e53745069e8e6fd945bace63" hidden="1">#REF!</definedName>
    <definedName name="_RIV080e282ba22043019dc3f449544b52b8" localSheetId="1" hidden="1">#REF!</definedName>
    <definedName name="_RIV080e282ba22043019dc3f449544b52b8" localSheetId="5" hidden="1">#REF!</definedName>
    <definedName name="_RIV080e282ba22043019dc3f449544b52b8" localSheetId="0" hidden="1">#REF!</definedName>
    <definedName name="_RIV080e282ba22043019dc3f449544b52b8" hidden="1">#REF!</definedName>
    <definedName name="_RIV08106fae20fc49b3b5df84ddf77cdf7d" localSheetId="1" hidden="1">#REF!</definedName>
    <definedName name="_RIV08106fae20fc49b3b5df84ddf77cdf7d" localSheetId="0" hidden="1">#REF!</definedName>
    <definedName name="_RIV08106fae20fc49b3b5df84ddf77cdf7d" hidden="1">#REF!</definedName>
    <definedName name="_RIV084cfb99f57d403b9047d4ee3dc3b4a3" hidden="1">Smart!#REF!</definedName>
    <definedName name="_RIV0857ecd4935a4222bfeee72de8666ba2" hidden="1">'Growth in Client Assets &amp; Accts'!$38:$38</definedName>
    <definedName name="_RIV08594348101b4db88bdceb8ecbbf1677" localSheetId="1" hidden="1">#REF!</definedName>
    <definedName name="_RIV08594348101b4db88bdceb8ecbbf1677" localSheetId="3" hidden="1">Smart!$7:$7</definedName>
    <definedName name="_RIV08594348101b4db88bdceb8ecbbf1677" hidden="1">#REF!</definedName>
    <definedName name="_RIV085c90ad251e46dda39d85cd644d89ac" localSheetId="1" hidden="1">#REF!</definedName>
    <definedName name="_RIV085c90ad251e46dda39d85cd644d89ac" localSheetId="5" hidden="1">#REF!</definedName>
    <definedName name="_RIV085c90ad251e46dda39d85cd644d89ac" localSheetId="3" hidden="1">#REF!</definedName>
    <definedName name="_RIV085c90ad251e46dda39d85cd644d89ac" hidden="1">#REF!</definedName>
    <definedName name="_RIV085ed225b5a140b4b0d976dcd5557b56" localSheetId="1" hidden="1">#REF!</definedName>
    <definedName name="_RIV085ed225b5a140b4b0d976dcd5557b56" localSheetId="5" hidden="1">#REF!</definedName>
    <definedName name="_RIV085ed225b5a140b4b0d976dcd5557b56" localSheetId="3" hidden="1">#REF!</definedName>
    <definedName name="_RIV085ed225b5a140b4b0d976dcd5557b56" hidden="1">#REF!</definedName>
    <definedName name="_RIV08799fb62ffd479aaa0efbf0a75aa264" localSheetId="1" hidden="1">#REF!</definedName>
    <definedName name="_RIV08799fb62ffd479aaa0efbf0a75aa264" localSheetId="5" hidden="1">#REF!</definedName>
    <definedName name="_RIV08799fb62ffd479aaa0efbf0a75aa264" localSheetId="3" hidden="1">#REF!</definedName>
    <definedName name="_RIV08799fb62ffd479aaa0efbf0a75aa264" hidden="1">#REF!</definedName>
    <definedName name="_RIV0879afef017d422b8fc55705bedb522f" localSheetId="1" hidden="1">#REF!</definedName>
    <definedName name="_RIV0879afef017d422b8fc55705bedb522f" localSheetId="5" hidden="1">#REF!</definedName>
    <definedName name="_RIV0879afef017d422b8fc55705bedb522f" hidden="1">#REF!</definedName>
    <definedName name="_RIV087c14af2c2f4179b4b474e53074f0bb" localSheetId="1" hidden="1">#REF!</definedName>
    <definedName name="_RIV087c14af2c2f4179b4b474e53074f0bb" localSheetId="5" hidden="1">#REF!</definedName>
    <definedName name="_RIV087c14af2c2f4179b4b474e53074f0bb" hidden="1">#REF!</definedName>
    <definedName name="_RIV087f7ff95f3c40fdbcf3c05437fa879c" localSheetId="1" hidden="1">#REF!</definedName>
    <definedName name="_RIV087f7ff95f3c40fdbcf3c05437fa879c" localSheetId="5" hidden="1">#REF!</definedName>
    <definedName name="_RIV087f7ff95f3c40fdbcf3c05437fa879c" hidden="1">#REF!</definedName>
    <definedName name="_RIV089145c56b124977995e11d564c22a7a" localSheetId="1" hidden="1">#REF!</definedName>
    <definedName name="_RIV089145c56b124977995e11d564c22a7a" localSheetId="5" hidden="1">#REF!</definedName>
    <definedName name="_RIV089145c56b124977995e11d564c22a7a" hidden="1">#REF!</definedName>
    <definedName name="_RIV089bea914be04286be25a83e16c30dac" localSheetId="1" hidden="1">#REF!</definedName>
    <definedName name="_RIV089bea914be04286be25a83e16c30dac" localSheetId="5" hidden="1">#REF!</definedName>
    <definedName name="_RIV089bea914be04286be25a83e16c30dac" hidden="1">#REF!</definedName>
    <definedName name="_RIV08a19d79fef74867bb4960dac86665d9" localSheetId="1" hidden="1">#REF!</definedName>
    <definedName name="_RIV08a19d79fef74867bb4960dac86665d9" localSheetId="5" hidden="1">#REF!</definedName>
    <definedName name="_RIV08a19d79fef74867bb4960dac86665d9" localSheetId="0" hidden="1">#REF!</definedName>
    <definedName name="_RIV08a19d79fef74867bb4960dac86665d9" hidden="1">#REF!</definedName>
    <definedName name="_RIV08bb086fa06544fc92f5eb5654566cd8" localSheetId="1" hidden="1">Smart!#REF!</definedName>
    <definedName name="_RIV08bb086fa06544fc92f5eb5654566cd8" hidden="1">Smart!#REF!</definedName>
    <definedName name="_RIV08c25a7f68d74b6aa10162d573f18a57" localSheetId="1" hidden="1">#REF!</definedName>
    <definedName name="_RIV08c25a7f68d74b6aa10162d573f18a57" localSheetId="5" hidden="1">#REF!</definedName>
    <definedName name="_RIV08c25a7f68d74b6aa10162d573f18a57" localSheetId="0" hidden="1">#REF!</definedName>
    <definedName name="_RIV08c25a7f68d74b6aa10162d573f18a57" hidden="1">#REF!</definedName>
    <definedName name="_RIV08dc8c00df034b6ab5349c341c26134f" localSheetId="1" hidden="1">#REF!</definedName>
    <definedName name="_RIV08dc8c00df034b6ab5349c341c26134f" localSheetId="0" hidden="1">#REF!</definedName>
    <definedName name="_RIV08dc8c00df034b6ab5349c341c26134f" hidden="1">#REF!</definedName>
    <definedName name="_RIV08e04c75e29a442cba292a83aedc16e9" localSheetId="1" hidden="1">#REF!</definedName>
    <definedName name="_RIV08e04c75e29a442cba292a83aedc16e9" localSheetId="0" hidden="1">#REF!</definedName>
    <definedName name="_RIV08e04c75e29a442cba292a83aedc16e9" hidden="1">#REF!</definedName>
    <definedName name="_RIV08e38b3918004801a5cd5b2ad48cd3f8" localSheetId="1" hidden="1">#REF!</definedName>
    <definedName name="_RIV08e38b3918004801a5cd5b2ad48cd3f8" localSheetId="5" hidden="1">#REF!</definedName>
    <definedName name="_RIV08e38b3918004801a5cd5b2ad48cd3f8" hidden="1">#REF!</definedName>
    <definedName name="_RIV08e474f628c54165b13acfdd24776fbf" localSheetId="1" hidden="1">#REF!</definedName>
    <definedName name="_RIV08e474f628c54165b13acfdd24776fbf" localSheetId="5" hidden="1">#REF!</definedName>
    <definedName name="_RIV08e474f628c54165b13acfdd24776fbf" hidden="1">#REF!</definedName>
    <definedName name="_RIV08eb03f332ba417c9b5846d5d8b2a1a6" localSheetId="1" hidden="1">'[4]P. 55 MM P&amp;L'!#REF!</definedName>
    <definedName name="_RIV08eb03f332ba417c9b5846d5d8b2a1a6" localSheetId="0" hidden="1">'[4]P. 55 MM P&amp;L'!#REF!</definedName>
    <definedName name="_RIV08eb03f332ba417c9b5846d5d8b2a1a6" hidden="1">'[4]P. 55 MM P&amp;L'!#REF!</definedName>
    <definedName name="_RIV09011a52d25b4181ae1779a5865bb793" localSheetId="1" hidden="1">'[6]P. 91 top'!#REF!</definedName>
    <definedName name="_RIV09011a52d25b4181ae1779a5865bb793" localSheetId="0" hidden="1">'[6]P. 91 top'!#REF!</definedName>
    <definedName name="_RIV09011a52d25b4181ae1779a5865bb793" hidden="1">'[6]P. 91 top'!#REF!</definedName>
    <definedName name="_RIV090211e92a594ca783a1cc0315f82e95" localSheetId="1" hidden="1">#REF!</definedName>
    <definedName name="_RIV090211e92a594ca783a1cc0315f82e95" localSheetId="3" hidden="1">Smart!#REF!</definedName>
    <definedName name="_RIV090211e92a594ca783a1cc0315f82e95" hidden="1">#REF!</definedName>
    <definedName name="_RIV0903d2f03c104b59b89c56328b1fc9a9" localSheetId="1" hidden="1">#REF!</definedName>
    <definedName name="_RIV0903d2f03c104b59b89c56328b1fc9a9" localSheetId="5" hidden="1">#REF!</definedName>
    <definedName name="_RIV0903d2f03c104b59b89c56328b1fc9a9" localSheetId="0" hidden="1">#REF!</definedName>
    <definedName name="_RIV0903d2f03c104b59b89c56328b1fc9a9" localSheetId="3" hidden="1">#REF!</definedName>
    <definedName name="_RIV0903d2f03c104b59b89c56328b1fc9a9" hidden="1">#REF!</definedName>
    <definedName name="_RIV090a14e10e09471dbbdf2fbe32f654ce" localSheetId="1" hidden="1">#REF!</definedName>
    <definedName name="_RIV090a14e10e09471dbbdf2fbe32f654ce" localSheetId="0" hidden="1">#REF!</definedName>
    <definedName name="_RIV090a14e10e09471dbbdf2fbe32f654ce" hidden="1">#REF!</definedName>
    <definedName name="_RIV091f2ca11352498fb5f8a3857fb7698c" localSheetId="1" hidden="1">#REF!</definedName>
    <definedName name="_RIV091f2ca11352498fb5f8a3857fb7698c" localSheetId="0" hidden="1">#REF!</definedName>
    <definedName name="_RIV091f2ca11352498fb5f8a3857fb7698c" hidden="1">#REF!</definedName>
    <definedName name="_RIV092892d6aef34246b4f7fb25313046d9" hidden="1">'Growth in Client Assets &amp; Accts'!$11:$11</definedName>
    <definedName name="_RIV09343237fdcb477a808e13ebdbf3c620" localSheetId="1" hidden="1">#REF!</definedName>
    <definedName name="_RIV09343237fdcb477a808e13ebdbf3c620" localSheetId="0" hidden="1">#REF!</definedName>
    <definedName name="_RIV09343237fdcb477a808e13ebdbf3c620" hidden="1">#REF!</definedName>
    <definedName name="_RIV093805b0adfa41ada64e66407485dc7f" localSheetId="1" hidden="1">#REF!</definedName>
    <definedName name="_RIV093805b0adfa41ada64e66407485dc7f" localSheetId="5" hidden="1">#REF!</definedName>
    <definedName name="_RIV093805b0adfa41ada64e66407485dc7f" localSheetId="0" hidden="1">#REF!</definedName>
    <definedName name="_RIV093805b0adfa41ada64e66407485dc7f" localSheetId="3" hidden="1">#REF!</definedName>
    <definedName name="_RIV093805b0adfa41ada64e66407485dc7f" hidden="1">#REF!</definedName>
    <definedName name="_RIV093c9e4295b14aaca1426f8de64d07b7" localSheetId="1" hidden="1">#REF!</definedName>
    <definedName name="_RIV093c9e4295b14aaca1426f8de64d07b7" localSheetId="0" hidden="1">#REF!</definedName>
    <definedName name="_RIV093c9e4295b14aaca1426f8de64d07b7" hidden="1">#REF!</definedName>
    <definedName name="_RIV0944b403ccc04cca80d3b2e0e16f47be" localSheetId="1" hidden="1">#REF!</definedName>
    <definedName name="_RIV0944b403ccc04cca80d3b2e0e16f47be" localSheetId="5" hidden="1">#REF!</definedName>
    <definedName name="_RIV0944b403ccc04cca80d3b2e0e16f47be" localSheetId="3" hidden="1">#REF!</definedName>
    <definedName name="_RIV0944b403ccc04cca80d3b2e0e16f47be" hidden="1">#REF!</definedName>
    <definedName name="_RIV0945d6a6e63b41b5b0a97e0830438123" localSheetId="1" hidden="1">#REF!</definedName>
    <definedName name="_RIV0945d6a6e63b41b5b0a97e0830438123" localSheetId="5" hidden="1">#REF!</definedName>
    <definedName name="_RIV0945d6a6e63b41b5b0a97e0830438123" hidden="1">#REF!</definedName>
    <definedName name="_RIV096b297818d8422f8a3978d54ff57cf8" localSheetId="1" hidden="1">#REF!</definedName>
    <definedName name="_RIV096b297818d8422f8a3978d54ff57cf8" localSheetId="5" hidden="1">#REF!</definedName>
    <definedName name="_RIV096b297818d8422f8a3978d54ff57cf8" hidden="1">#REF!</definedName>
    <definedName name="_RIV09865b6ec87846bf9482357d806465f3" hidden="1">AMAF!$N:$N</definedName>
    <definedName name="_RIV0988808e095748abaff2c4437a3f7823" localSheetId="1" hidden="1">#REF!</definedName>
    <definedName name="_RIV0988808e095748abaff2c4437a3f7823" localSheetId="5" hidden="1">#REF!</definedName>
    <definedName name="_RIV0988808e095748abaff2c4437a3f7823" hidden="1">#REF!</definedName>
    <definedName name="_RIV0988f0e5bff6416b90b706be4e5bb601" localSheetId="1" hidden="1">#REF!</definedName>
    <definedName name="_RIV0988f0e5bff6416b90b706be4e5bb601" localSheetId="5" hidden="1">#REF!</definedName>
    <definedName name="_RIV0988f0e5bff6416b90b706be4e5bb601" hidden="1">#REF!</definedName>
    <definedName name="_RIV098de73d6d72494b9a6d18a39f77a60f" localSheetId="1" hidden="1">#REF!</definedName>
    <definedName name="_RIV098de73d6d72494b9a6d18a39f77a60f" hidden="1">#REF!</definedName>
    <definedName name="_RIV098eb77925a340ad81df35bd926b2ad2" localSheetId="1" hidden="1">#REF!</definedName>
    <definedName name="_RIV098eb77925a340ad81df35bd926b2ad2" localSheetId="5" hidden="1">#REF!</definedName>
    <definedName name="_RIV098eb77925a340ad81df35bd926b2ad2" hidden="1">#REF!</definedName>
    <definedName name="_RIV09b39878408c4d5a9058d11eb0f1d239" localSheetId="1" hidden="1">#REF!</definedName>
    <definedName name="_RIV09b39878408c4d5a9058d11eb0f1d239" localSheetId="0" hidden="1">#REF!</definedName>
    <definedName name="_RIV09b39878408c4d5a9058d11eb0f1d239" hidden="1">#REF!</definedName>
    <definedName name="_RIV09b9391e841841b28a9dbe2938952455" localSheetId="1" hidden="1">#REF!</definedName>
    <definedName name="_RIV09b9391e841841b28a9dbe2938952455" localSheetId="5" hidden="1">#REF!</definedName>
    <definedName name="_RIV09b9391e841841b28a9dbe2938952455" hidden="1">#REF!</definedName>
    <definedName name="_RIV09eaa01f77964b32858787655c234a19" localSheetId="1" hidden="1">#REF!</definedName>
    <definedName name="_RIV09eaa01f77964b32858787655c234a19" localSheetId="0" hidden="1">#REF!</definedName>
    <definedName name="_RIV09eaa01f77964b32858787655c234a19" hidden="1">#REF!</definedName>
    <definedName name="_RIV09fb458870494cd5b9f986124ddfa620" localSheetId="1" hidden="1">#REF!</definedName>
    <definedName name="_RIV09fb458870494cd5b9f986124ddfa620" localSheetId="5" hidden="1">#REF!</definedName>
    <definedName name="_RIV09fb458870494cd5b9f986124ddfa620" hidden="1">#REF!</definedName>
    <definedName name="_RIV0a0bc348be8843d489aacf0f2767babe" localSheetId="1" hidden="1">#REF!</definedName>
    <definedName name="_RIV0a0bc348be8843d489aacf0f2767babe" localSheetId="0" hidden="1">#REF!</definedName>
    <definedName name="_RIV0a0bc348be8843d489aacf0f2767babe" hidden="1">#REF!</definedName>
    <definedName name="_RIV0a124f0ecfce41308287ca05f18635e1" localSheetId="1" hidden="1">#REF!</definedName>
    <definedName name="_RIV0a124f0ecfce41308287ca05f18635e1" localSheetId="5" hidden="1">#REF!</definedName>
    <definedName name="_RIV0a124f0ecfce41308287ca05f18635e1" hidden="1">#REF!</definedName>
    <definedName name="_RIV0a21a3ac5d0e4d0390a7ce7495575fc6" localSheetId="1" hidden="1">#REF!</definedName>
    <definedName name="_RIV0a21a3ac5d0e4d0390a7ce7495575fc6" localSheetId="5" hidden="1">#REF!</definedName>
    <definedName name="_RIV0a21a3ac5d0e4d0390a7ce7495575fc6" hidden="1">#REF!</definedName>
    <definedName name="_RIV0a2493af04ac42dbabf62b35d0a19245" localSheetId="1" hidden="1">#REF!</definedName>
    <definedName name="_RIV0a2493af04ac42dbabf62b35d0a19245" localSheetId="5" hidden="1">#REF!</definedName>
    <definedName name="_RIV0a2493af04ac42dbabf62b35d0a19245" hidden="1">#REF!</definedName>
    <definedName name="_RIV0a27aa97772d4028a78777b4a68e0b1f" localSheetId="1" hidden="1">#REF!</definedName>
    <definedName name="_RIV0a27aa97772d4028a78777b4a68e0b1f" localSheetId="5" hidden="1">#REF!</definedName>
    <definedName name="_RIV0a27aa97772d4028a78777b4a68e0b1f" hidden="1">#REF!</definedName>
    <definedName name="_RIV0a2eb53b5f1e4a37a04185935211ef13" localSheetId="1" hidden="1">#REF!</definedName>
    <definedName name="_RIV0a2eb53b5f1e4a37a04185935211ef13" localSheetId="0" hidden="1">#REF!</definedName>
    <definedName name="_RIV0a2eb53b5f1e4a37a04185935211ef13" hidden="1">#REF!</definedName>
    <definedName name="_RIV0a32e73edce34210b1aa9f33185dab9c" localSheetId="1" hidden="1">#REF!</definedName>
    <definedName name="_RIV0a32e73edce34210b1aa9f33185dab9c" localSheetId="5" hidden="1">#REF!</definedName>
    <definedName name="_RIV0a32e73edce34210b1aa9f33185dab9c" hidden="1">#REF!</definedName>
    <definedName name="_RIV0a3a2cd2b8714e20b3f78b084756aead" localSheetId="1" hidden="1">#REF!</definedName>
    <definedName name="_RIV0a3a2cd2b8714e20b3f78b084756aead" localSheetId="0" hidden="1">#REF!</definedName>
    <definedName name="_RIV0a3a2cd2b8714e20b3f78b084756aead" hidden="1">#REF!</definedName>
    <definedName name="_RIV0a5b09bbd26f456eae6c5546efea3d5f" localSheetId="1" hidden="1">#REF!</definedName>
    <definedName name="_RIV0a5b09bbd26f456eae6c5546efea3d5f" localSheetId="0" hidden="1">#REF!</definedName>
    <definedName name="_RIV0a5b09bbd26f456eae6c5546efea3d5f" hidden="1">#REF!</definedName>
    <definedName name="_RIV0a5f9c616be04c76a7da60a4218080d1" localSheetId="1" hidden="1">#REF!</definedName>
    <definedName name="_RIV0a5f9c616be04c76a7da60a4218080d1" localSheetId="5" hidden="1">#REF!</definedName>
    <definedName name="_RIV0a5f9c616be04c76a7da60a4218080d1" hidden="1">#REF!</definedName>
    <definedName name="_RIV0a65aa3b49cd490480a3ea1841de6a82" localSheetId="1" hidden="1">#REF!</definedName>
    <definedName name="_RIV0a65aa3b49cd490480a3ea1841de6a82" localSheetId="0" hidden="1">#REF!</definedName>
    <definedName name="_RIV0a65aa3b49cd490480a3ea1841de6a82" hidden="1">#REF!</definedName>
    <definedName name="_RIV0a9588f9c7f74105a8445582d467db2e" localSheetId="1" hidden="1">#REF!</definedName>
    <definedName name="_RIV0a9588f9c7f74105a8445582d467db2e" localSheetId="0" hidden="1">#REF!</definedName>
    <definedName name="_RIV0a9588f9c7f74105a8445582d467db2e" hidden="1">#REF!</definedName>
    <definedName name="_RIV0a999393941145798582db369899043c" localSheetId="1" hidden="1">#REF!</definedName>
    <definedName name="_RIV0a999393941145798582db369899043c" localSheetId="0" hidden="1">#REF!</definedName>
    <definedName name="_RIV0a999393941145798582db369899043c" hidden="1">#REF!</definedName>
    <definedName name="_RIV0aa6e3a155534e26ac6f04ea9439fa1a" localSheetId="1" hidden="1">#REF!</definedName>
    <definedName name="_RIV0aa6e3a155534e26ac6f04ea9439fa1a" localSheetId="5" hidden="1">#REF!</definedName>
    <definedName name="_RIV0aa6e3a155534e26ac6f04ea9439fa1a" hidden="1">#REF!</definedName>
    <definedName name="_RIV0ab29afab3f34dc7917570a6ae4e2eca" localSheetId="1" hidden="1">#REF!</definedName>
    <definedName name="_RIV0ab29afab3f34dc7917570a6ae4e2eca" localSheetId="0" hidden="1">#REF!</definedName>
    <definedName name="_RIV0ab29afab3f34dc7917570a6ae4e2eca" hidden="1">#REF!</definedName>
    <definedName name="_RIV0ad5877ff4da43e1b66acb83ca005528" localSheetId="1" hidden="1">#REF!</definedName>
    <definedName name="_RIV0ad5877ff4da43e1b66acb83ca005528" localSheetId="0" hidden="1">#REF!</definedName>
    <definedName name="_RIV0ad5877ff4da43e1b66acb83ca005528" hidden="1">#REF!</definedName>
    <definedName name="_RIV0ad71470c16d44b39c436a79d44e5629" localSheetId="1" hidden="1">#REF!</definedName>
    <definedName name="_RIV0ad71470c16d44b39c436a79d44e5629" localSheetId="0" hidden="1">#REF!</definedName>
    <definedName name="_RIV0ad71470c16d44b39c436a79d44e5629" hidden="1">#REF!</definedName>
    <definedName name="_RIV0adfae2a7f624f4ca3c31c918a1ba5cd" localSheetId="1" hidden="1">#REF!</definedName>
    <definedName name="_RIV0adfae2a7f624f4ca3c31c918a1ba5cd" localSheetId="0" hidden="1">#REF!</definedName>
    <definedName name="_RIV0adfae2a7f624f4ca3c31c918a1ba5cd" hidden="1">#REF!</definedName>
    <definedName name="_RIV0aeb1c0c1cd64a44be348630552b5baf" localSheetId="1" hidden="1">#REF!</definedName>
    <definedName name="_RIV0aeb1c0c1cd64a44be348630552b5baf" localSheetId="5" hidden="1">#REF!</definedName>
    <definedName name="_RIV0aeb1c0c1cd64a44be348630552b5baf" hidden="1">#REF!</definedName>
    <definedName name="_RIV0aed029df1b74375ab4c7e5e1213235f" localSheetId="1" hidden="1">#REF!</definedName>
    <definedName name="_RIV0aed029df1b74375ab4c7e5e1213235f" localSheetId="0" hidden="1">#REF!</definedName>
    <definedName name="_RIV0aed029df1b74375ab4c7e5e1213235f" hidden="1">#REF!</definedName>
    <definedName name="_RIV0b00b6a900c34960a1a1347c298c653c" localSheetId="1" hidden="1">#REF!</definedName>
    <definedName name="_RIV0b00b6a900c34960a1a1347c298c653c" localSheetId="5" hidden="1">#REF!</definedName>
    <definedName name="_RIV0b00b6a900c34960a1a1347c298c653c" hidden="1">#REF!</definedName>
    <definedName name="_RIV0b1bf161c97a4437a2fa2731d16779d5" localSheetId="1" hidden="1">#REF!</definedName>
    <definedName name="_RIV0b1bf161c97a4437a2fa2731d16779d5" localSheetId="0" hidden="1">#REF!</definedName>
    <definedName name="_RIV0b1bf161c97a4437a2fa2731d16779d5" hidden="1">#REF!</definedName>
    <definedName name="_RIV0b24d31db16847528ee881ae16cb71fa" localSheetId="1" hidden="1">#REF!</definedName>
    <definedName name="_RIV0b24d31db16847528ee881ae16cb71fa" localSheetId="5" hidden="1">#REF!</definedName>
    <definedName name="_RIV0b24d31db16847528ee881ae16cb71fa" hidden="1">#REF!</definedName>
    <definedName name="_RIV0b407b6abe44420f92950ab122b2f2f2" localSheetId="1" hidden="1">#REF!</definedName>
    <definedName name="_RIV0b407b6abe44420f92950ab122b2f2f2" localSheetId="0" hidden="1">#REF!</definedName>
    <definedName name="_RIV0b407b6abe44420f92950ab122b2f2f2" hidden="1">#REF!</definedName>
    <definedName name="_RIV0b4fc3841d984212981e70ce852a2b95" localSheetId="1" hidden="1">#REF!</definedName>
    <definedName name="_RIV0b4fc3841d984212981e70ce852a2b95" localSheetId="5" hidden="1">#REF!</definedName>
    <definedName name="_RIV0b4fc3841d984212981e70ce852a2b95" localSheetId="0" hidden="1">#REF!</definedName>
    <definedName name="_RIV0b4fc3841d984212981e70ce852a2b95" hidden="1">#REF!</definedName>
    <definedName name="_RIV0b5f4156d65741569e0c298f82d97ead" localSheetId="1" hidden="1">'[2]Cash Flow'!#REF!</definedName>
    <definedName name="_RIV0b5f4156d65741569e0c298f82d97ead" localSheetId="5" hidden="1">'[2]Cash Flow'!#REF!</definedName>
    <definedName name="_RIV0b5f4156d65741569e0c298f82d97ead" localSheetId="0" hidden="1">'[3]Cash Flow'!#REF!</definedName>
    <definedName name="_RIV0b5f4156d65741569e0c298f82d97ead" localSheetId="3" hidden="1">'[2]Cash Flow'!#REF!</definedName>
    <definedName name="_RIV0b5f4156d65741569e0c298f82d97ead" hidden="1">'[2]Cash Flow'!#REF!</definedName>
    <definedName name="_RIV0b6a0b647da640d2afe57bea2aa0dd6d" localSheetId="1" hidden="1">#REF!</definedName>
    <definedName name="_RIV0b6a0b647da640d2afe57bea2aa0dd6d" localSheetId="0" hidden="1">#REF!</definedName>
    <definedName name="_RIV0b6a0b647da640d2afe57bea2aa0dd6d" hidden="1">#REF!</definedName>
    <definedName name="_RIV0b6edc8a903e495588b6b5b0289af487" localSheetId="1" hidden="1">#REF!</definedName>
    <definedName name="_RIV0b6edc8a903e495588b6b5b0289af487" localSheetId="5" hidden="1">#REF!</definedName>
    <definedName name="_RIV0b6edc8a903e495588b6b5b0289af487" localSheetId="0" hidden="1">#REF!</definedName>
    <definedName name="_RIV0b6edc8a903e495588b6b5b0289af487" localSheetId="3" hidden="1">#REF!</definedName>
    <definedName name="_RIV0b6edc8a903e495588b6b5b0289af487" hidden="1">#REF!</definedName>
    <definedName name="_RIV0b95cab868f04803ba932c2d6d145a8b" localSheetId="1" hidden="1">#REF!</definedName>
    <definedName name="_RIV0b95cab868f04803ba932c2d6d145a8b" localSheetId="0" hidden="1">#REF!</definedName>
    <definedName name="_RIV0b95cab868f04803ba932c2d6d145a8b" hidden="1">#REF!</definedName>
    <definedName name="_RIV0b9ebb74a16f4cebbb489cf306d929c3" localSheetId="1" hidden="1">#REF!</definedName>
    <definedName name="_RIV0b9ebb74a16f4cebbb489cf306d929c3" localSheetId="0" hidden="1">#REF!</definedName>
    <definedName name="_RIV0b9ebb74a16f4cebbb489cf306d929c3" hidden="1">#REF!</definedName>
    <definedName name="_RIV0b9f8baa483646a5bfa234b3d985a39f" localSheetId="1" hidden="1">#REF!</definedName>
    <definedName name="_RIV0b9f8baa483646a5bfa234b3d985a39f" localSheetId="0" hidden="1">#REF!</definedName>
    <definedName name="_RIV0b9f8baa483646a5bfa234b3d985a39f" hidden="1">#REF!</definedName>
    <definedName name="_RIV0bf87742a72145f7a8c154c8dfdd9c2a" localSheetId="1" hidden="1">'[6]P. 98 top'!#REF!</definedName>
    <definedName name="_RIV0bf87742a72145f7a8c154c8dfdd9c2a" localSheetId="0" hidden="1">'[6]P. 98 top'!#REF!</definedName>
    <definedName name="_RIV0bf87742a72145f7a8c154c8dfdd9c2a" hidden="1">'[6]P. 98 top'!#REF!</definedName>
    <definedName name="_RIV0bfbdc6b154f4afc99bbc6e3abb1e788" localSheetId="1" hidden="1">#REF!</definedName>
    <definedName name="_RIV0bfbdc6b154f4afc99bbc6e3abb1e788" localSheetId="0" hidden="1">#REF!</definedName>
    <definedName name="_RIV0bfbdc6b154f4afc99bbc6e3abb1e788" hidden="1">#REF!</definedName>
    <definedName name="_RIV0bfcbe91ced440c2a86b8aa2a3a6bda6" localSheetId="1" hidden="1">#REF!</definedName>
    <definedName name="_RIV0bfcbe91ced440c2a86b8aa2a3a6bda6" localSheetId="5" hidden="1">#REF!</definedName>
    <definedName name="_RIV0bfcbe91ced440c2a86b8aa2a3a6bda6" localSheetId="0" hidden="1">#REF!</definedName>
    <definedName name="_RIV0bfcbe91ced440c2a86b8aa2a3a6bda6" localSheetId="3" hidden="1">#REF!</definedName>
    <definedName name="_RIV0bfcbe91ced440c2a86b8aa2a3a6bda6" hidden="1">#REF!</definedName>
    <definedName name="_RIV0c37818c5fb2447c80bbd4457006478c" localSheetId="1" hidden="1">#REF!</definedName>
    <definedName name="_RIV0c37818c5fb2447c80bbd4457006478c" localSheetId="5" hidden="1">#REF!</definedName>
    <definedName name="_RIV0c37818c5fb2447c80bbd4457006478c" localSheetId="3" hidden="1">#REF!</definedName>
    <definedName name="_RIV0c37818c5fb2447c80bbd4457006478c" hidden="1">#REF!</definedName>
    <definedName name="_RIV0c3c2ba715b34305b130e136d7a490ae" localSheetId="1" hidden="1">#REF!</definedName>
    <definedName name="_RIV0c3c2ba715b34305b130e136d7a490ae" localSheetId="0" hidden="1">#REF!</definedName>
    <definedName name="_RIV0c3c2ba715b34305b130e136d7a490ae" hidden="1">#REF!</definedName>
    <definedName name="_RIV0c475656a24a4c97b39da8a263363075" localSheetId="1" hidden="1">#REF!</definedName>
    <definedName name="_RIV0c475656a24a4c97b39da8a263363075" localSheetId="5" hidden="1">#REF!</definedName>
    <definedName name="_RIV0c475656a24a4c97b39da8a263363075" localSheetId="0" hidden="1">#REF!</definedName>
    <definedName name="_RIV0c475656a24a4c97b39da8a263363075" hidden="1">#REF!</definedName>
    <definedName name="_RIV0c5f7d7c965e4f878ba5f151418ce1a3" localSheetId="1" hidden="1">#REF!</definedName>
    <definedName name="_RIV0c5f7d7c965e4f878ba5f151418ce1a3" localSheetId="5" hidden="1">#REF!</definedName>
    <definedName name="_RIV0c5f7d7c965e4f878ba5f151418ce1a3" hidden="1">#REF!</definedName>
    <definedName name="_RIV0c5fc55c9da34803836a9f655fa4e0ee" localSheetId="1" hidden="1">#REF!</definedName>
    <definedName name="_RIV0c5fc55c9da34803836a9f655fa4e0ee" localSheetId="0" hidden="1">#REF!</definedName>
    <definedName name="_RIV0c5fc55c9da34803836a9f655fa4e0ee" hidden="1">#REF!</definedName>
    <definedName name="_RIV0c61254a45bd46d5a4564f03f308d846" hidden="1">AMAF!$AF:$AF</definedName>
    <definedName name="_RIV0c6b5e686174469c9f28755d77366b21" localSheetId="1" hidden="1">#REF!</definedName>
    <definedName name="_RIV0c6b5e686174469c9f28755d77366b21" localSheetId="0" hidden="1">#REF!</definedName>
    <definedName name="_RIV0c6b5e686174469c9f28755d77366b21" hidden="1">#REF!</definedName>
    <definedName name="_RIV0c77ed1ea91445a9a6a56d0bd9ae21dc" localSheetId="1" hidden="1">#REF!</definedName>
    <definedName name="_RIV0c77ed1ea91445a9a6a56d0bd9ae21dc" localSheetId="0" hidden="1">#REF!</definedName>
    <definedName name="_RIV0c77ed1ea91445a9a6a56d0bd9ae21dc" hidden="1">#REF!</definedName>
    <definedName name="_RIV0c8160eb1a544b45a0f1443d75967fc8" localSheetId="1" hidden="1">#REF!</definedName>
    <definedName name="_RIV0c8160eb1a544b45a0f1443d75967fc8" localSheetId="0" hidden="1">#REF!</definedName>
    <definedName name="_RIV0c8160eb1a544b45a0f1443d75967fc8" hidden="1">#REF!</definedName>
    <definedName name="_RIV0c88026c5b5c4b9092cf1bc0af147346" localSheetId="1" hidden="1">#REF!</definedName>
    <definedName name="_RIV0c88026c5b5c4b9092cf1bc0af147346" localSheetId="5" hidden="1">#REF!</definedName>
    <definedName name="_RIV0c88026c5b5c4b9092cf1bc0af147346" hidden="1">#REF!</definedName>
    <definedName name="_RIV0c9b7a36e0624140ac7fa5777a889f37" localSheetId="1" hidden="1">#REF!</definedName>
    <definedName name="_RIV0c9b7a36e0624140ac7fa5777a889f37" localSheetId="0" hidden="1">#REF!</definedName>
    <definedName name="_RIV0c9b7a36e0624140ac7fa5777a889f37" hidden="1">#REF!</definedName>
    <definedName name="_RIV0c9cdba13eb040e9806e60f72dfd858c" localSheetId="1" hidden="1">#REF!</definedName>
    <definedName name="_RIV0c9cdba13eb040e9806e60f72dfd858c" localSheetId="5" hidden="1">#REF!</definedName>
    <definedName name="_RIV0c9cdba13eb040e9806e60f72dfd858c" hidden="1">#REF!</definedName>
    <definedName name="_RIV0cb6d5e07ab641da9c00b5f2d478290c" localSheetId="1" hidden="1">#REF!</definedName>
    <definedName name="_RIV0cb6d5e07ab641da9c00b5f2d478290c" localSheetId="5" hidden="1">#REF!</definedName>
    <definedName name="_RIV0cb6d5e07ab641da9c00b5f2d478290c" hidden="1">#REF!</definedName>
    <definedName name="_RIV0cb735e72b534e18852e29af4d223276" localSheetId="1" hidden="1">#REF!</definedName>
    <definedName name="_RIV0cb735e72b534e18852e29af4d223276" localSheetId="0" hidden="1">#REF!</definedName>
    <definedName name="_RIV0cb735e72b534e18852e29af4d223276" hidden="1">#REF!</definedName>
    <definedName name="_RIV0cc1647e37594a8f9f1b59dcb5fa30a8" localSheetId="1" hidden="1">#REF!</definedName>
    <definedName name="_RIV0cc1647e37594a8f9f1b59dcb5fa30a8" localSheetId="5" hidden="1">#REF!</definedName>
    <definedName name="_RIV0cc1647e37594a8f9f1b59dcb5fa30a8" hidden="1">#REF!</definedName>
    <definedName name="_RIV0cc5026705b44fa481bf0e370d3f6b51" localSheetId="1" hidden="1">#REF!</definedName>
    <definedName name="_RIV0cc5026705b44fa481bf0e370d3f6b51" localSheetId="0" hidden="1">#REF!</definedName>
    <definedName name="_RIV0cc5026705b44fa481bf0e370d3f6b51" hidden="1">#REF!</definedName>
    <definedName name="_RIV0cc66dc93b1b47ebaca8974c28c1bf83" localSheetId="1" hidden="1">#REF!</definedName>
    <definedName name="_RIV0cc66dc93b1b47ebaca8974c28c1bf83" localSheetId="0" hidden="1">#REF!</definedName>
    <definedName name="_RIV0cc66dc93b1b47ebaca8974c28c1bf83" hidden="1">#REF!</definedName>
    <definedName name="_RIV0cd314ef7f4b423d86c8460e6d64ac77" localSheetId="1" hidden="1">#REF!</definedName>
    <definedName name="_RIV0cd314ef7f4b423d86c8460e6d64ac77" localSheetId="5" hidden="1">#REF!</definedName>
    <definedName name="_RIV0cd314ef7f4b423d86c8460e6d64ac77" hidden="1">#REF!</definedName>
    <definedName name="_RIV0cd367445d9d43f3a7ab2e60dd80b047" localSheetId="1" hidden="1">#REF!</definedName>
    <definedName name="_RIV0cd367445d9d43f3a7ab2e60dd80b047" localSheetId="5" hidden="1">#REF!</definedName>
    <definedName name="_RIV0cd367445d9d43f3a7ab2e60dd80b047" hidden="1">#REF!</definedName>
    <definedName name="_RIV0cd6e4c4722b4cff9545806ed8b23d2c" localSheetId="1" hidden="1">#REF!</definedName>
    <definedName name="_RIV0cd6e4c4722b4cff9545806ed8b23d2c" localSheetId="0" hidden="1">#REF!</definedName>
    <definedName name="_RIV0cd6e4c4722b4cff9545806ed8b23d2c" hidden="1">#REF!</definedName>
    <definedName name="_RIV0ce68472d2b645a18799daed6b5b87d9" localSheetId="1" hidden="1">#REF!</definedName>
    <definedName name="_RIV0ce68472d2b645a18799daed6b5b87d9" localSheetId="0" hidden="1">#REF!</definedName>
    <definedName name="_RIV0ce68472d2b645a18799daed6b5b87d9" hidden="1">#REF!</definedName>
    <definedName name="_RIV0ce916068e2a4a5cbd2e3891b2d8ca9f" localSheetId="1" hidden="1">#REF!</definedName>
    <definedName name="_RIV0ce916068e2a4a5cbd2e3891b2d8ca9f" localSheetId="5" hidden="1">#REF!</definedName>
    <definedName name="_RIV0ce916068e2a4a5cbd2e3891b2d8ca9f" hidden="1">#REF!</definedName>
    <definedName name="_RIV0cfabb5b7fff4bbba5faa0ee0a41150e" localSheetId="1" hidden="1">#REF!</definedName>
    <definedName name="_RIV0cfabb5b7fff4bbba5faa0ee0a41150e" localSheetId="5" hidden="1">#REF!</definedName>
    <definedName name="_RIV0cfabb5b7fff4bbba5faa0ee0a41150e" hidden="1">#REF!</definedName>
    <definedName name="_RIV0d0829a8a3284154989a9eee538e70e9" localSheetId="1" hidden="1">#REF!</definedName>
    <definedName name="_RIV0d0829a8a3284154989a9eee538e70e9" localSheetId="3" hidden="1">Smart!#REF!</definedName>
    <definedName name="_RIV0d0829a8a3284154989a9eee538e70e9" hidden="1">#REF!</definedName>
    <definedName name="_RIV0d1c64b7a11f4e3995027fec89a477f0" localSheetId="1" hidden="1">#REF!</definedName>
    <definedName name="_RIV0d1c64b7a11f4e3995027fec89a477f0" localSheetId="0" hidden="1">#REF!</definedName>
    <definedName name="_RIV0d1c64b7a11f4e3995027fec89a477f0" hidden="1">#REF!</definedName>
    <definedName name="_RIV0d1fad64a8d24bc0ad5864a0ea9d2677" localSheetId="1" hidden="1">#REF!</definedName>
    <definedName name="_RIV0d1fad64a8d24bc0ad5864a0ea9d2677" localSheetId="5" hidden="1">#REF!</definedName>
    <definedName name="_RIV0d1fad64a8d24bc0ad5864a0ea9d2677" localSheetId="3" hidden="1">#REF!</definedName>
    <definedName name="_RIV0d1fad64a8d24bc0ad5864a0ea9d2677" hidden="1">#REF!</definedName>
    <definedName name="_RIV0d2025a7f15c49a890fd82441c49eb45" hidden="1">'Growth in Client Assets &amp; Accts'!$A:$A</definedName>
    <definedName name="_RIV0d210872254d47a1addb107ba7ad07db" localSheetId="1" hidden="1">#REF!</definedName>
    <definedName name="_RIV0d210872254d47a1addb107ba7ad07db" localSheetId="5" hidden="1">#REF!</definedName>
    <definedName name="_RIV0d210872254d47a1addb107ba7ad07db" localSheetId="0" hidden="1">#REF!</definedName>
    <definedName name="_RIV0d210872254d47a1addb107ba7ad07db" localSheetId="3" hidden="1">#REF!</definedName>
    <definedName name="_RIV0d210872254d47a1addb107ba7ad07db" hidden="1">#REF!</definedName>
    <definedName name="_RIV0d2478e52cdc4cf0a2df373d346402a2" localSheetId="1" hidden="1">#REF!</definedName>
    <definedName name="_RIV0d2478e52cdc4cf0a2df373d346402a2" localSheetId="5" hidden="1">#REF!</definedName>
    <definedName name="_RIV0d2478e52cdc4cf0a2df373d346402a2" localSheetId="3" hidden="1">#REF!</definedName>
    <definedName name="_RIV0d2478e52cdc4cf0a2df373d346402a2" hidden="1">#REF!</definedName>
    <definedName name="_RIV0d34de8b2ee243c6bbf1fdc10a7a9103" localSheetId="1" hidden="1">#REF!</definedName>
    <definedName name="_RIV0d34de8b2ee243c6bbf1fdc10a7a9103" localSheetId="5" hidden="1">#REF!</definedName>
    <definedName name="_RIV0d34de8b2ee243c6bbf1fdc10a7a9103" hidden="1">#REF!</definedName>
    <definedName name="_RIV0d381f63b778498381673cb59343fa96" localSheetId="1" hidden="1">#REF!</definedName>
    <definedName name="_RIV0d381f63b778498381673cb59343fa96" localSheetId="5" hidden="1">#REF!</definedName>
    <definedName name="_RIV0d381f63b778498381673cb59343fa96" hidden="1">#REF!</definedName>
    <definedName name="_RIV0d3985872ae14116bf421d959da9d337" localSheetId="1" hidden="1">#REF!</definedName>
    <definedName name="_RIV0d3985872ae14116bf421d959da9d337" localSheetId="0" hidden="1">#REF!</definedName>
    <definedName name="_RIV0d3985872ae14116bf421d959da9d337" hidden="1">#REF!</definedName>
    <definedName name="_RIV0d4aad33ac934fb58ddaf33f528ed9ef" localSheetId="1" hidden="1">#REF!</definedName>
    <definedName name="_RIV0d4aad33ac934fb58ddaf33f528ed9ef" localSheetId="5" hidden="1">#REF!</definedName>
    <definedName name="_RIV0d4aad33ac934fb58ddaf33f528ed9ef" localSheetId="0" hidden="1">#REF!</definedName>
    <definedName name="_RIV0d4aad33ac934fb58ddaf33f528ed9ef" hidden="1">#REF!</definedName>
    <definedName name="_RIV0d4fdc73c05140dfa84c4a877c1dcee3" localSheetId="1" hidden="1">#REF!</definedName>
    <definedName name="_RIV0d4fdc73c05140dfa84c4a877c1dcee3" localSheetId="0" hidden="1">#REF!</definedName>
    <definedName name="_RIV0d4fdc73c05140dfa84c4a877c1dcee3" hidden="1">#REF!</definedName>
    <definedName name="_RIV0d549fb46e4a41f28a9f78a6e485a213" localSheetId="1" hidden="1">#REF!</definedName>
    <definedName name="_RIV0d549fb46e4a41f28a9f78a6e485a213" localSheetId="0" hidden="1">#REF!</definedName>
    <definedName name="_RIV0d549fb46e4a41f28a9f78a6e485a213" hidden="1">#REF!</definedName>
    <definedName name="_RIV0d620aa7cc0f4ef9af8f3feb31bbdf39" localSheetId="1" hidden="1">#REF!</definedName>
    <definedName name="_RIV0d620aa7cc0f4ef9af8f3feb31bbdf39" localSheetId="0" hidden="1">#REF!</definedName>
    <definedName name="_RIV0d620aa7cc0f4ef9af8f3feb31bbdf39" hidden="1">#REF!</definedName>
    <definedName name="_RIV0d6908a529a74c2d89797a783704c674" localSheetId="1" hidden="1">#REF!</definedName>
    <definedName name="_RIV0d6908a529a74c2d89797a783704c674" localSheetId="0" hidden="1">#REF!</definedName>
    <definedName name="_RIV0d6908a529a74c2d89797a783704c674" hidden="1">#REF!</definedName>
    <definedName name="_RIV0d6b9b13858c43c984b6b700e47624dd" localSheetId="1" hidden="1">#REF!</definedName>
    <definedName name="_RIV0d6b9b13858c43c984b6b700e47624dd" localSheetId="5" hidden="1">#REF!</definedName>
    <definedName name="_RIV0d6b9b13858c43c984b6b700e47624dd" hidden="1">#REF!</definedName>
    <definedName name="_RIV0d809b0c6884401fa6090fe76cd9df60" localSheetId="1" hidden="1">#REF!</definedName>
    <definedName name="_RIV0d809b0c6884401fa6090fe76cd9df60" localSheetId="0" hidden="1">#REF!</definedName>
    <definedName name="_RIV0d809b0c6884401fa6090fe76cd9df60" hidden="1">#REF!</definedName>
    <definedName name="_RIV0d84efc85f154e78b39ea7236240d3bb" localSheetId="1" hidden="1">#REF!</definedName>
    <definedName name="_RIV0d84efc85f154e78b39ea7236240d3bb" localSheetId="0" hidden="1">#REF!</definedName>
    <definedName name="_RIV0d84efc85f154e78b39ea7236240d3bb" hidden="1">#REF!</definedName>
    <definedName name="_RIV0d8999905a804490a4be813c77621d2d" localSheetId="1" hidden="1">#REF!</definedName>
    <definedName name="_RIV0d8999905a804490a4be813c77621d2d" localSheetId="5" hidden="1">#REF!</definedName>
    <definedName name="_RIV0d8999905a804490a4be813c77621d2d" hidden="1">#REF!</definedName>
    <definedName name="_RIV0d9b15a7ac9c464da334f2a6722c4c9e" localSheetId="1" hidden="1">#REF!</definedName>
    <definedName name="_RIV0d9b15a7ac9c464da334f2a6722c4c9e" localSheetId="5" hidden="1">#REF!</definedName>
    <definedName name="_RIV0d9b15a7ac9c464da334f2a6722c4c9e" hidden="1">#REF!</definedName>
    <definedName name="_RIV0da380aee56844a18facaafd896b13b4" localSheetId="1" hidden="1">#REF!</definedName>
    <definedName name="_RIV0da380aee56844a18facaafd896b13b4" localSheetId="5" hidden="1">#REF!</definedName>
    <definedName name="_RIV0da380aee56844a18facaafd896b13b4" hidden="1">#REF!</definedName>
    <definedName name="_RIV0da64eee14e7426b99548fa5090c6374" localSheetId="1" hidden="1">#REF!</definedName>
    <definedName name="_RIV0da64eee14e7426b99548fa5090c6374" localSheetId="0" hidden="1">#REF!</definedName>
    <definedName name="_RIV0da64eee14e7426b99548fa5090c6374" hidden="1">#REF!</definedName>
    <definedName name="_RIV0dd2c527682b4050af676ddd1467ca33" localSheetId="1" hidden="1">#REF!</definedName>
    <definedName name="_RIV0dd2c527682b4050af676ddd1467ca33" localSheetId="5" hidden="1">#REF!</definedName>
    <definedName name="_RIV0dd2c527682b4050af676ddd1467ca33" hidden="1">#REF!</definedName>
    <definedName name="_RIV0dd54983f02845b1998cae1c54368642" localSheetId="1" hidden="1">'[6]P. 95 bottom'!#REF!</definedName>
    <definedName name="_RIV0dd54983f02845b1998cae1c54368642" localSheetId="0" hidden="1">'[6]P. 95 bottom'!#REF!</definedName>
    <definedName name="_RIV0dd54983f02845b1998cae1c54368642" hidden="1">'[6]P. 95 bottom'!#REF!</definedName>
    <definedName name="_RIV0dd72225d83a4a29846d1805650a2071" localSheetId="1" hidden="1">#REF!</definedName>
    <definedName name="_RIV0dd72225d83a4a29846d1805650a2071" localSheetId="0" hidden="1">#REF!</definedName>
    <definedName name="_RIV0dd72225d83a4a29846d1805650a2071" hidden="1">#REF!</definedName>
    <definedName name="_RIV0dea91691fa5481d9464e1575d210387" localSheetId="1" hidden="1">#REF!</definedName>
    <definedName name="_RIV0dea91691fa5481d9464e1575d210387" localSheetId="0" hidden="1">#REF!</definedName>
    <definedName name="_RIV0dea91691fa5481d9464e1575d210387" hidden="1">#REF!</definedName>
    <definedName name="_RIV0df33bf69c484e16bdb62f1b24ef9385" localSheetId="1" hidden="1">#REF!</definedName>
    <definedName name="_RIV0df33bf69c484e16bdb62f1b24ef9385" localSheetId="5" hidden="1">#REF!</definedName>
    <definedName name="_RIV0df33bf69c484e16bdb62f1b24ef9385" hidden="1">#REF!</definedName>
    <definedName name="_RIV0df8e0f67be74e099bb8354477d258b0" localSheetId="1" hidden="1">#REF!</definedName>
    <definedName name="_RIV0df8e0f67be74e099bb8354477d258b0" localSheetId="0" hidden="1">#REF!</definedName>
    <definedName name="_RIV0df8e0f67be74e099bb8354477d258b0" hidden="1">#REF!</definedName>
    <definedName name="_RIV0dfcb62658254cfc971a091125753e79" localSheetId="1" hidden="1">#REF!</definedName>
    <definedName name="_RIV0dfcb62658254cfc971a091125753e79" localSheetId="5" hidden="1">#REF!</definedName>
    <definedName name="_RIV0dfcb62658254cfc971a091125753e79" hidden="1">#REF!</definedName>
    <definedName name="_RIV0e1f9ef3386543bbb5c0eb6baf97fd82" localSheetId="1" hidden="1">#REF!</definedName>
    <definedName name="_RIV0e1f9ef3386543bbb5c0eb6baf97fd82" localSheetId="5" hidden="1">#REF!</definedName>
    <definedName name="_RIV0e1f9ef3386543bbb5c0eb6baf97fd82" hidden="1">#REF!</definedName>
    <definedName name="_RIV0e25df124a9f4f4ba81804b6d2f6904f" localSheetId="1" hidden="1">#REF!</definedName>
    <definedName name="_RIV0e25df124a9f4f4ba81804b6d2f6904f" localSheetId="0" hidden="1">#REF!</definedName>
    <definedName name="_RIV0e25df124a9f4f4ba81804b6d2f6904f" hidden="1">#REF!</definedName>
    <definedName name="_RIV0e39d192f97940fbbb848fd46ecb6c0f" localSheetId="1" hidden="1">#REF!</definedName>
    <definedName name="_RIV0e39d192f97940fbbb848fd46ecb6c0f" localSheetId="5" hidden="1">#REF!</definedName>
    <definedName name="_RIV0e39d192f97940fbbb848fd46ecb6c0f" hidden="1">#REF!</definedName>
    <definedName name="_RIV0e45c757e8544a85ae460c38646f7e97" hidden="1">Smart!$K:$K</definedName>
    <definedName name="_RIV0e58774add8d41c3a8e3d3decbe22682" localSheetId="1" hidden="1">#REF!</definedName>
    <definedName name="_RIV0e58774add8d41c3a8e3d3decbe22682" localSheetId="0" hidden="1">#REF!</definedName>
    <definedName name="_RIV0e58774add8d41c3a8e3d3decbe22682" hidden="1">#REF!</definedName>
    <definedName name="_RIV0e587f03cf8947d6b7592097b50b4a78" localSheetId="1" hidden="1">#REF!</definedName>
    <definedName name="_RIV0e587f03cf8947d6b7592097b50b4a78" localSheetId="0" hidden="1">#REF!</definedName>
    <definedName name="_RIV0e587f03cf8947d6b7592097b50b4a78" hidden="1">#REF!</definedName>
    <definedName name="_RIV0e6c3eb3efce4aa3b889fd773da7395d" localSheetId="1" hidden="1">#REF!</definedName>
    <definedName name="_RIV0e6c3eb3efce4aa3b889fd773da7395d" localSheetId="0" hidden="1">#REF!</definedName>
    <definedName name="_RIV0e6c3eb3efce4aa3b889fd773da7395d" hidden="1">#REF!</definedName>
    <definedName name="_RIV0e6d8ac2c8554cbdaab4f883686e0f49" localSheetId="1" hidden="1">#REF!</definedName>
    <definedName name="_RIV0e6d8ac2c8554cbdaab4f883686e0f49" localSheetId="5" hidden="1">#REF!</definedName>
    <definedName name="_RIV0e6d8ac2c8554cbdaab4f883686e0f49" localSheetId="0" hidden="1">#REF!</definedName>
    <definedName name="_RIV0e6d8ac2c8554cbdaab4f883686e0f49" hidden="1">#REF!</definedName>
    <definedName name="_RIV0e90ece027f94cd4aaf735029835082c" localSheetId="1" hidden="1">#REF!</definedName>
    <definedName name="_RIV0e90ece027f94cd4aaf735029835082c" localSheetId="0" hidden="1">#REF!</definedName>
    <definedName name="_RIV0e90ece027f94cd4aaf735029835082c" hidden="1">#REF!</definedName>
    <definedName name="_RIV0e9e70b10824414d887ce329f2b6bea0" localSheetId="1" hidden="1">#REF!</definedName>
    <definedName name="_RIV0e9e70b10824414d887ce329f2b6bea0" localSheetId="5" hidden="1">#REF!</definedName>
    <definedName name="_RIV0e9e70b10824414d887ce329f2b6bea0" hidden="1">#REF!</definedName>
    <definedName name="_RIV0ea3a9e5eb4a40fa91d244a0725386dd" localSheetId="1" hidden="1">#REF!</definedName>
    <definedName name="_RIV0ea3a9e5eb4a40fa91d244a0725386dd" localSheetId="0" hidden="1">#REF!</definedName>
    <definedName name="_RIV0ea3a9e5eb4a40fa91d244a0725386dd" hidden="1">#REF!</definedName>
    <definedName name="_RIV0eaf4583ab2d4689b4326be979048645" localSheetId="1" hidden="1">#REF!</definedName>
    <definedName name="_RIV0eaf4583ab2d4689b4326be979048645" localSheetId="5" hidden="1">#REF!</definedName>
    <definedName name="_RIV0eaf4583ab2d4689b4326be979048645" hidden="1">#REF!</definedName>
    <definedName name="_RIV0ed74941646b45b2b297b0c8bedf2449" localSheetId="1" hidden="1">#REF!</definedName>
    <definedName name="_RIV0ed74941646b45b2b297b0c8bedf2449" localSheetId="0" hidden="1">#REF!</definedName>
    <definedName name="_RIV0ed74941646b45b2b297b0c8bedf2449" hidden="1">#REF!</definedName>
    <definedName name="_RIV0eeb1131e727409d819546ec9d846528" localSheetId="1" hidden="1">#REF!</definedName>
    <definedName name="_RIV0eeb1131e727409d819546ec9d846528" localSheetId="5" hidden="1">#REF!</definedName>
    <definedName name="_RIV0eeb1131e727409d819546ec9d846528" hidden="1">#REF!</definedName>
    <definedName name="_RIV0f036e67aeaa454eaad9f7aed330a3b3" localSheetId="1" hidden="1">#REF!</definedName>
    <definedName name="_RIV0f036e67aeaa454eaad9f7aed330a3b3" localSheetId="5" hidden="1">#REF!</definedName>
    <definedName name="_RIV0f036e67aeaa454eaad9f7aed330a3b3" hidden="1">#REF!</definedName>
    <definedName name="_RIV0f278eb63b5349e293816c04e83aceb6" localSheetId="1" hidden="1">#REF!</definedName>
    <definedName name="_RIV0f278eb63b5349e293816c04e83aceb6" localSheetId="5" hidden="1">#REF!</definedName>
    <definedName name="_RIV0f278eb63b5349e293816c04e83aceb6" localSheetId="0" hidden="1">#REF!</definedName>
    <definedName name="_RIV0f278eb63b5349e293816c04e83aceb6" hidden="1">#REF!</definedName>
    <definedName name="_RIV0f27aa024e644283874fa9a78c36d34d" localSheetId="1" hidden="1">#REF!</definedName>
    <definedName name="_RIV0f27aa024e644283874fa9a78c36d34d" localSheetId="5" hidden="1">#REF!</definedName>
    <definedName name="_RIV0f27aa024e644283874fa9a78c36d34d" localSheetId="0" hidden="1">#REF!</definedName>
    <definedName name="_RIV0f27aa024e644283874fa9a78c36d34d" hidden="1">#REF!</definedName>
    <definedName name="_RIV0f43028647c24a22b7eca63102aea42e" localSheetId="1" hidden="1">#REF!</definedName>
    <definedName name="_RIV0f43028647c24a22b7eca63102aea42e" localSheetId="0" hidden="1">#REF!</definedName>
    <definedName name="_RIV0f43028647c24a22b7eca63102aea42e" hidden="1">#REF!</definedName>
    <definedName name="_RIV0f4b2a7807e0401fa7809dfa9add31a0" localSheetId="1" hidden="1">#REF!</definedName>
    <definedName name="_RIV0f4b2a7807e0401fa7809dfa9add31a0" localSheetId="5" hidden="1">#REF!</definedName>
    <definedName name="_RIV0f4b2a7807e0401fa7809dfa9add31a0" hidden="1">#REF!</definedName>
    <definedName name="_RIV0f6c15b8cc864b918f27a2119903abbc" localSheetId="1" hidden="1">#REF!</definedName>
    <definedName name="_RIV0f6c15b8cc864b918f27a2119903abbc" localSheetId="5" hidden="1">#REF!</definedName>
    <definedName name="_RIV0f6c15b8cc864b918f27a2119903abbc" hidden="1">#REF!</definedName>
    <definedName name="_RIV0f732b8f0ca24563a8f2b716be60cf24" localSheetId="1" hidden="1">#REF!</definedName>
    <definedName name="_RIV0f732b8f0ca24563a8f2b716be60cf24" localSheetId="0" hidden="1">#REF!</definedName>
    <definedName name="_RIV0f732b8f0ca24563a8f2b716be60cf24" hidden="1">#REF!</definedName>
    <definedName name="_RIV0f88c02de3424c5badf91a2edded7a74" localSheetId="1" hidden="1">#REF!</definedName>
    <definedName name="_RIV0f88c02de3424c5badf91a2edded7a74" localSheetId="5" hidden="1">#REF!</definedName>
    <definedName name="_RIV0f88c02de3424c5badf91a2edded7a74" hidden="1">#REF!</definedName>
    <definedName name="_RIV0f91d50570164d0ebdce955bb19302ad" localSheetId="1" hidden="1">#REF!</definedName>
    <definedName name="_RIV0f91d50570164d0ebdce955bb19302ad" localSheetId="5" hidden="1">#REF!</definedName>
    <definedName name="_RIV0f91d50570164d0ebdce955bb19302ad" hidden="1">#REF!</definedName>
    <definedName name="_RIV0fa3d0dd3c174233a1e34d3d99dbef28" localSheetId="1" hidden="1">'[4]P. 36 5yr Consolidated P&amp;L'!#REF!</definedName>
    <definedName name="_RIV0fa3d0dd3c174233a1e34d3d99dbef28" localSheetId="0" hidden="1">'[4]P. 36 5yr Consolidated P&amp;L'!#REF!</definedName>
    <definedName name="_RIV0fa3d0dd3c174233a1e34d3d99dbef28" hidden="1">'[4]P. 36 5yr Consolidated P&amp;L'!#REF!</definedName>
    <definedName name="_RIV0fc7600dd8824aa9ac1a3885e4d8d10f" localSheetId="1" hidden="1">#REF!</definedName>
    <definedName name="_RIV0fc7600dd8824aa9ac1a3885e4d8d10f" localSheetId="5" hidden="1">#REF!</definedName>
    <definedName name="_RIV0fc7600dd8824aa9ac1a3885e4d8d10f" localSheetId="0" hidden="1">#REF!</definedName>
    <definedName name="_RIV0fc7600dd8824aa9ac1a3885e4d8d10f" hidden="1">#REF!</definedName>
    <definedName name="_RIV0fe8a584b95342d6a73bf19831d76831" localSheetId="1" hidden="1">#REF!</definedName>
    <definedName name="_RIV0fe8a584b95342d6a73bf19831d76831" localSheetId="5" hidden="1">#REF!</definedName>
    <definedName name="_RIV0fe8a584b95342d6a73bf19831d76831" localSheetId="0" hidden="1">#REF!</definedName>
    <definedName name="_RIV0fe8a584b95342d6a73bf19831d76831" hidden="1">#REF!</definedName>
    <definedName name="_RIV0ff87b0596504186abf32a5f13d3ba35" localSheetId="1" hidden="1">#REF!</definedName>
    <definedName name="_RIV0ff87b0596504186abf32a5f13d3ba35" localSheetId="5" hidden="1">#REF!</definedName>
    <definedName name="_RIV0ff87b0596504186abf32a5f13d3ba35" localSheetId="0" hidden="1">#REF!</definedName>
    <definedName name="_RIV0ff87b0596504186abf32a5f13d3ba35" hidden="1">#REF!</definedName>
    <definedName name="_RIV0ffaf82becaf44a587b8a893ad24be05" localSheetId="1" hidden="1">#REF!</definedName>
    <definedName name="_RIV0ffaf82becaf44a587b8a893ad24be05" localSheetId="5" hidden="1">#REF!</definedName>
    <definedName name="_RIV0ffaf82becaf44a587b8a893ad24be05" hidden="1">#REF!</definedName>
    <definedName name="_RIV1002cd75a3d643d8af0144a8a8f41f50" hidden="1">AMAF!$12:$12</definedName>
    <definedName name="_RIV100a9c86d13845cdb0d230c030c8edf2" localSheetId="1" hidden="1">#REF!</definedName>
    <definedName name="_RIV100a9c86d13845cdb0d230c030c8edf2" localSheetId="5" hidden="1">#REF!</definedName>
    <definedName name="_RIV100a9c86d13845cdb0d230c030c8edf2" hidden="1">#REF!</definedName>
    <definedName name="_RIV100e0daa9b1c4f47a3c80af6af3b955f" localSheetId="1" hidden="1">#REF!</definedName>
    <definedName name="_RIV100e0daa9b1c4f47a3c80af6af3b955f" localSheetId="5" hidden="1">#REF!</definedName>
    <definedName name="_RIV100e0daa9b1c4f47a3c80af6af3b955f" hidden="1">#REF!</definedName>
    <definedName name="_RIV10179bdc29b34dd6a38981ca80ed4cac" localSheetId="1" hidden="1">#REF!</definedName>
    <definedName name="_RIV10179bdc29b34dd6a38981ca80ed4cac" localSheetId="5" hidden="1">#REF!</definedName>
    <definedName name="_RIV10179bdc29b34dd6a38981ca80ed4cac" hidden="1">#REF!</definedName>
    <definedName name="_RIV1021cc1695cf40a9aba095e135d8c497" localSheetId="1" hidden="1">#REF!</definedName>
    <definedName name="_RIV1021cc1695cf40a9aba095e135d8c497" localSheetId="5" hidden="1">#REF!</definedName>
    <definedName name="_RIV1021cc1695cf40a9aba095e135d8c497" hidden="1">#REF!</definedName>
    <definedName name="_RIV10246b3c572f4c44acfcef021530d991" localSheetId="1" hidden="1">#REF!</definedName>
    <definedName name="_RIV10246b3c572f4c44acfcef021530d991" localSheetId="0" hidden="1">#REF!</definedName>
    <definedName name="_RIV10246b3c572f4c44acfcef021530d991" hidden="1">#REF!</definedName>
    <definedName name="_RIV104367be9d5f4b18b6dbfe949d328dfd" localSheetId="1" hidden="1">#REF!</definedName>
    <definedName name="_RIV104367be9d5f4b18b6dbfe949d328dfd" localSheetId="0" hidden="1">#REF!</definedName>
    <definedName name="_RIV104367be9d5f4b18b6dbfe949d328dfd" hidden="1">#REF!</definedName>
    <definedName name="_RIV104889b65c194dfb8fceedc9fd0b4623" localSheetId="1" hidden="1">#REF!</definedName>
    <definedName name="_RIV104889b65c194dfb8fceedc9fd0b4623" localSheetId="0" hidden="1">#REF!</definedName>
    <definedName name="_RIV104889b65c194dfb8fceedc9fd0b4623" hidden="1">#REF!</definedName>
    <definedName name="_RIV104fe26b9c0745e38aa3af47fbd4947a" localSheetId="1" hidden="1">#REF!</definedName>
    <definedName name="_RIV104fe26b9c0745e38aa3af47fbd4947a" localSheetId="0" hidden="1">#REF!</definedName>
    <definedName name="_RIV104fe26b9c0745e38aa3af47fbd4947a" hidden="1">#REF!</definedName>
    <definedName name="_RIV10678db7ccd84ffa810af72691a7aead" localSheetId="1" hidden="1">#REF!</definedName>
    <definedName name="_RIV10678db7ccd84ffa810af72691a7aead" localSheetId="5" hidden="1">#REF!</definedName>
    <definedName name="_RIV10678db7ccd84ffa810af72691a7aead" hidden="1">#REF!</definedName>
    <definedName name="_RIV106b77bd7ad84a628c3c2179a8d4bea8" localSheetId="1" hidden="1">#REF!</definedName>
    <definedName name="_RIV106b77bd7ad84a628c3c2179a8d4bea8" localSheetId="0" hidden="1">#REF!</definedName>
    <definedName name="_RIV106b77bd7ad84a628c3c2179a8d4bea8" hidden="1">#REF!</definedName>
    <definedName name="_RIV106ce7f7d0994405b7612814cc50c391" localSheetId="1" hidden="1">#REF!</definedName>
    <definedName name="_RIV106ce7f7d0994405b7612814cc50c391" localSheetId="5" hidden="1">#REF!</definedName>
    <definedName name="_RIV106ce7f7d0994405b7612814cc50c391" hidden="1">#REF!</definedName>
    <definedName name="_RIV107185b30b4244b4b004cc3d7d828e1e" localSheetId="1" hidden="1">#REF!</definedName>
    <definedName name="_RIV107185b30b4244b4b004cc3d7d828e1e" localSheetId="5" hidden="1">#REF!</definedName>
    <definedName name="_RIV107185b30b4244b4b004cc3d7d828e1e" hidden="1">#REF!</definedName>
    <definedName name="_RIV1084acef3f234946a97c8bd197272f34" localSheetId="1" hidden="1">#REF!</definedName>
    <definedName name="_RIV1084acef3f234946a97c8bd197272f34" localSheetId="5" hidden="1">#REF!</definedName>
    <definedName name="_RIV1084acef3f234946a97c8bd197272f34" hidden="1">#REF!</definedName>
    <definedName name="_RIV10887cef510f4bb0b752691dec291b72" localSheetId="1" hidden="1">#REF!</definedName>
    <definedName name="_RIV10887cef510f4bb0b752691dec291b72" localSheetId="5" hidden="1">#REF!</definedName>
    <definedName name="_RIV10887cef510f4bb0b752691dec291b72" hidden="1">#REF!</definedName>
    <definedName name="_RIV108ab9b9a6584c3d85d8fe315cf4abb9" localSheetId="1" hidden="1">#REF!</definedName>
    <definedName name="_RIV108ab9b9a6584c3d85d8fe315cf4abb9" localSheetId="0" hidden="1">#REF!</definedName>
    <definedName name="_RIV108ab9b9a6584c3d85d8fe315cf4abb9" hidden="1">#REF!</definedName>
    <definedName name="_RIV10bc2e03efa644539e3b06ac1088ea12" hidden="1">Smart!$5:$5</definedName>
    <definedName name="_RIV10bf05d0b8164d2fbc86dc1f9fb39cc4" localSheetId="1" hidden="1">#REF!</definedName>
    <definedName name="_RIV10bf05d0b8164d2fbc86dc1f9fb39cc4" localSheetId="0" hidden="1">#REF!</definedName>
    <definedName name="_RIV10bf05d0b8164d2fbc86dc1f9fb39cc4" hidden="1">#REF!</definedName>
    <definedName name="_RIV10c712b083324456bff75a2c16677a04" localSheetId="1" hidden="1">#REF!</definedName>
    <definedName name="_RIV10c712b083324456bff75a2c16677a04" localSheetId="0" hidden="1">#REF!</definedName>
    <definedName name="_RIV10c712b083324456bff75a2c16677a04" hidden="1">#REF!</definedName>
    <definedName name="_RIV10cd7c50696a46a98ea46c884a74240c" localSheetId="1" hidden="1">#REF!</definedName>
    <definedName name="_RIV10cd7c50696a46a98ea46c884a74240c" localSheetId="0" hidden="1">#REF!</definedName>
    <definedName name="_RIV10cd7c50696a46a98ea46c884a74240c" hidden="1">#REF!</definedName>
    <definedName name="_RIV10dc20357d7a4168847c97c0f1dbedad" localSheetId="1" hidden="1">#REF!</definedName>
    <definedName name="_RIV10dc20357d7a4168847c97c0f1dbedad" localSheetId="0" hidden="1">#REF!</definedName>
    <definedName name="_RIV10dc20357d7a4168847c97c0f1dbedad" hidden="1">#REF!</definedName>
    <definedName name="_RIV10e087566b1a49b59fb3c8a4074e69d4" localSheetId="1" hidden="1">#REF!</definedName>
    <definedName name="_RIV10e087566b1a49b59fb3c8a4074e69d4" localSheetId="5" hidden="1">#REF!</definedName>
    <definedName name="_RIV10e087566b1a49b59fb3c8a4074e69d4" localSheetId="0" hidden="1">#REF!</definedName>
    <definedName name="_RIV10e087566b1a49b59fb3c8a4074e69d4" hidden="1">#REF!</definedName>
    <definedName name="_RIV1103d764162f4c83bfcf850e4569ee8e" localSheetId="1" hidden="1">#REF!</definedName>
    <definedName name="_RIV1103d764162f4c83bfcf850e4569ee8e" localSheetId="5" hidden="1">#REF!</definedName>
    <definedName name="_RIV1103d764162f4c83bfcf850e4569ee8e" hidden="1">#REF!</definedName>
    <definedName name="_RIV110801db356042b0990edd21519e5165" localSheetId="1" hidden="1">#REF!</definedName>
    <definedName name="_RIV110801db356042b0990edd21519e5165" localSheetId="5" hidden="1">#REF!</definedName>
    <definedName name="_RIV110801db356042b0990edd21519e5165" hidden="1">#REF!</definedName>
    <definedName name="_RIV11160e3ec9e04f3d9d347bf03d7a280e" localSheetId="1" hidden="1">#REF!</definedName>
    <definedName name="_RIV11160e3ec9e04f3d9d347bf03d7a280e" localSheetId="5" hidden="1">#REF!</definedName>
    <definedName name="_RIV11160e3ec9e04f3d9d347bf03d7a280e" hidden="1">#REF!</definedName>
    <definedName name="_RIV112d046b30214fdf92332bdec7008fd8" localSheetId="1" hidden="1">#REF!</definedName>
    <definedName name="_RIV112d046b30214fdf92332bdec7008fd8" localSheetId="5" hidden="1">#REF!</definedName>
    <definedName name="_RIV112d046b30214fdf92332bdec7008fd8" hidden="1">#REF!</definedName>
    <definedName name="_RIV114a1de700694ef0bd990dde0f4419ec" localSheetId="1" hidden="1">#REF!</definedName>
    <definedName name="_RIV114a1de700694ef0bd990dde0f4419ec" localSheetId="0" hidden="1">#REF!</definedName>
    <definedName name="_RIV114a1de700694ef0bd990dde0f4419ec" hidden="1">#REF!</definedName>
    <definedName name="_RIV114f49617d314221b6d9a2c1744b57fe" localSheetId="1" hidden="1">#REF!</definedName>
    <definedName name="_RIV114f49617d314221b6d9a2c1744b57fe" localSheetId="0" hidden="1">#REF!</definedName>
    <definedName name="_RIV114f49617d314221b6d9a2c1744b57fe" hidden="1">#REF!</definedName>
    <definedName name="_RIV1154b9d739fd492eba68ee8adbd0d558" localSheetId="1" hidden="1">#REF!</definedName>
    <definedName name="_RIV1154b9d739fd492eba68ee8adbd0d558" localSheetId="5" hidden="1">#REF!</definedName>
    <definedName name="_RIV1154b9d739fd492eba68ee8adbd0d558" hidden="1">#REF!</definedName>
    <definedName name="_RIV1166d8caedb5469898dbbbe88a129d44" localSheetId="1" hidden="1">#REF!</definedName>
    <definedName name="_RIV1166d8caedb5469898dbbbe88a129d44" localSheetId="5" hidden="1">#REF!</definedName>
    <definedName name="_RIV1166d8caedb5469898dbbbe88a129d44" hidden="1">#REF!</definedName>
    <definedName name="_RIV117ae43a75ac4798a8634774c3da9355" localSheetId="1" hidden="1">#REF!</definedName>
    <definedName name="_RIV117ae43a75ac4798a8634774c3da9355" localSheetId="5" hidden="1">#REF!</definedName>
    <definedName name="_RIV117ae43a75ac4798a8634774c3da9355" hidden="1">#REF!</definedName>
    <definedName name="_RIV118c9ee567904551a87881629bc26bbf" localSheetId="1" hidden="1">#REF!</definedName>
    <definedName name="_RIV118c9ee567904551a87881629bc26bbf" localSheetId="5" hidden="1">#REF!</definedName>
    <definedName name="_RIV118c9ee567904551a87881629bc26bbf" hidden="1">#REF!</definedName>
    <definedName name="_RIV11ad9d727dbf41f28dac0e59c7fdd3f9" localSheetId="1" hidden="1">#REF!</definedName>
    <definedName name="_RIV11ad9d727dbf41f28dac0e59c7fdd3f9" localSheetId="5" hidden="1">#REF!</definedName>
    <definedName name="_RIV11ad9d727dbf41f28dac0e59c7fdd3f9" hidden="1">#REF!</definedName>
    <definedName name="_RIV11b25f38f1ee4d13b7ca8e857fdd07fd" localSheetId="1" hidden="1">#REF!</definedName>
    <definedName name="_RIV11b25f38f1ee4d13b7ca8e857fdd07fd" localSheetId="5" hidden="1">#REF!</definedName>
    <definedName name="_RIV11b25f38f1ee4d13b7ca8e857fdd07fd" hidden="1">#REF!</definedName>
    <definedName name="_RIV11c3bb78ea9d4a2682e884be4596edcf" localSheetId="1" hidden="1">#REF!</definedName>
    <definedName name="_RIV11c3bb78ea9d4a2682e884be4596edcf" localSheetId="0" hidden="1">#REF!</definedName>
    <definedName name="_RIV11c3bb78ea9d4a2682e884be4596edcf" hidden="1">#REF!</definedName>
    <definedName name="_RIV11e068f77a0d49568c57fe4c896cdbba" localSheetId="1" hidden="1">#REF!</definedName>
    <definedName name="_RIV11e068f77a0d49568c57fe4c896cdbba" localSheetId="5" hidden="1">#REF!</definedName>
    <definedName name="_RIV11e068f77a0d49568c57fe4c896cdbba" hidden="1">#REF!</definedName>
    <definedName name="_RIV11e88fb1c4fe4756957aab415e3d0922" localSheetId="1" hidden="1">#REF!</definedName>
    <definedName name="_RIV11e88fb1c4fe4756957aab415e3d0922" localSheetId="5" hidden="1">#REF!</definedName>
    <definedName name="_RIV11e88fb1c4fe4756957aab415e3d0922" hidden="1">#REF!</definedName>
    <definedName name="_RIV11f080c25fe74421ac265a942a2654d3" localSheetId="1" hidden="1">#REF!</definedName>
    <definedName name="_RIV11f080c25fe74421ac265a942a2654d3" hidden="1">#REF!</definedName>
    <definedName name="_RIV120a4574c7f1480bb3c5ee0ed256fb78" localSheetId="1" hidden="1">#REF!</definedName>
    <definedName name="_RIV120a4574c7f1480bb3c5ee0ed256fb78" localSheetId="5" hidden="1">#REF!</definedName>
    <definedName name="_RIV120a4574c7f1480bb3c5ee0ed256fb78" hidden="1">#REF!</definedName>
    <definedName name="_RIV1215813ed38846b3ad90a03ea9ad40d6" localSheetId="1" hidden="1">#REF!</definedName>
    <definedName name="_RIV1215813ed38846b3ad90a03ea9ad40d6" localSheetId="5" hidden="1">#REF!</definedName>
    <definedName name="_RIV1215813ed38846b3ad90a03ea9ad40d6" hidden="1">#REF!</definedName>
    <definedName name="_RIV122cdfb12eba4072b9087eedd1b5cb82" localSheetId="1" hidden="1">#REF!</definedName>
    <definedName name="_RIV122cdfb12eba4072b9087eedd1b5cb82" localSheetId="0" hidden="1">#REF!</definedName>
    <definedName name="_RIV122cdfb12eba4072b9087eedd1b5cb82" hidden="1">#REF!</definedName>
    <definedName name="_RIV123093e4dc054491bc12de373052b507" localSheetId="1" hidden="1">#REF!</definedName>
    <definedName name="_RIV123093e4dc054491bc12de373052b507" localSheetId="0" hidden="1">#REF!</definedName>
    <definedName name="_RIV123093e4dc054491bc12de373052b507" hidden="1">#REF!</definedName>
    <definedName name="_RIV1232b80be0954e0491dae913741968ce" localSheetId="1" hidden="1">#REF!</definedName>
    <definedName name="_RIV1232b80be0954e0491dae913741968ce" localSheetId="5" hidden="1">#REF!</definedName>
    <definedName name="_RIV1232b80be0954e0491dae913741968ce" hidden="1">#REF!</definedName>
    <definedName name="_RIV123c7a27144e4fc693fa8ca0588182ca" localSheetId="1" hidden="1">#REF!</definedName>
    <definedName name="_RIV123c7a27144e4fc693fa8ca0588182ca" localSheetId="5" hidden="1">#REF!</definedName>
    <definedName name="_RIV123c7a27144e4fc693fa8ca0588182ca" hidden="1">#REF!</definedName>
    <definedName name="_RIV123faa14b95a4ae9b47098953585ae06" localSheetId="1" hidden="1">#REF!</definedName>
    <definedName name="_RIV123faa14b95a4ae9b47098953585ae06" localSheetId="5" hidden="1">#REF!</definedName>
    <definedName name="_RIV123faa14b95a4ae9b47098953585ae06" hidden="1">#REF!</definedName>
    <definedName name="_RIV126d4e1428ad4b4da4663496fc76c244" localSheetId="1" hidden="1">#REF!</definedName>
    <definedName name="_RIV126d4e1428ad4b4da4663496fc76c244" localSheetId="5" hidden="1">#REF!</definedName>
    <definedName name="_RIV126d4e1428ad4b4da4663496fc76c244" hidden="1">#REF!</definedName>
    <definedName name="_RIV126d6e82194d40e8992cb7f580c2e96c" localSheetId="1" hidden="1">#REF!</definedName>
    <definedName name="_RIV126d6e82194d40e8992cb7f580c2e96c" localSheetId="0" hidden="1">#REF!</definedName>
    <definedName name="_RIV126d6e82194d40e8992cb7f580c2e96c" hidden="1">#REF!</definedName>
    <definedName name="_RIV127444e3d7df485ca15e19eb8e7e9b88" localSheetId="1" hidden="1">#REF!</definedName>
    <definedName name="_RIV127444e3d7df485ca15e19eb8e7e9b88" localSheetId="5" hidden="1">#REF!</definedName>
    <definedName name="_RIV127444e3d7df485ca15e19eb8e7e9b88" hidden="1">#REF!</definedName>
    <definedName name="_RIV1278559f8bed4f00918bb3e46a260a73" localSheetId="1" hidden="1">#REF!</definedName>
    <definedName name="_RIV1278559f8bed4f00918bb3e46a260a73" localSheetId="0" hidden="1">#REF!</definedName>
    <definedName name="_RIV1278559f8bed4f00918bb3e46a260a73" hidden="1">#REF!</definedName>
    <definedName name="_RIV12c228698e6f46d7886c53922213095f" localSheetId="1" hidden="1">#REF!</definedName>
    <definedName name="_RIV12c228698e6f46d7886c53922213095f" localSheetId="5" hidden="1">#REF!</definedName>
    <definedName name="_RIV12c228698e6f46d7886c53922213095f" hidden="1">#REF!</definedName>
    <definedName name="_RIV12c7664904ef438497c75cb0ded4f774" localSheetId="1" hidden="1">'[4]P. 53 EB P&amp;L'!#REF!</definedName>
    <definedName name="_RIV12c7664904ef438497c75cb0ded4f774" localSheetId="0" hidden="1">'[4]P. 53 EB P&amp;L'!#REF!</definedName>
    <definedName name="_RIV12c7664904ef438497c75cb0ded4f774" hidden="1">'[4]P. 53 EB P&amp;L'!#REF!</definedName>
    <definedName name="_RIV12cdac15b890464490703789497e4006" localSheetId="1" hidden="1">#REF!</definedName>
    <definedName name="_RIV12cdac15b890464490703789497e4006" localSheetId="0" hidden="1">#REF!</definedName>
    <definedName name="_RIV12cdac15b890464490703789497e4006" hidden="1">#REF!</definedName>
    <definedName name="_RIV12d80dd06edd456894ffc52a7532877c" localSheetId="1" hidden="1">#REF!</definedName>
    <definedName name="_RIV12d80dd06edd456894ffc52a7532877c" localSheetId="5" hidden="1">#REF!</definedName>
    <definedName name="_RIV12d80dd06edd456894ffc52a7532877c" localSheetId="0" hidden="1">#REF!</definedName>
    <definedName name="_RIV12d80dd06edd456894ffc52a7532877c" hidden="1">#REF!</definedName>
    <definedName name="_RIV12e117c747054bdea4c92aecd842c063" localSheetId="1" hidden="1">#REF!</definedName>
    <definedName name="_RIV12e117c747054bdea4c92aecd842c063" localSheetId="5" hidden="1">#REF!</definedName>
    <definedName name="_RIV12e117c747054bdea4c92aecd842c063" localSheetId="0" hidden="1">#REF!</definedName>
    <definedName name="_RIV12e117c747054bdea4c92aecd842c063" hidden="1">#REF!</definedName>
    <definedName name="_RIV12ea92f6b9b247d99119b07edb30d5c2" localSheetId="1" hidden="1">#REF!</definedName>
    <definedName name="_RIV12ea92f6b9b247d99119b07edb30d5c2" localSheetId="5" hidden="1">#REF!</definedName>
    <definedName name="_RIV12ea92f6b9b247d99119b07edb30d5c2" localSheetId="0" hidden="1">#REF!</definedName>
    <definedName name="_RIV12ea92f6b9b247d99119b07edb30d5c2" hidden="1">#REF!</definedName>
    <definedName name="_RIV12edcfcbdbab4901a98a61ed20de6608" localSheetId="1" hidden="1">#REF!</definedName>
    <definedName name="_RIV12edcfcbdbab4901a98a61ed20de6608" localSheetId="5" hidden="1">#REF!</definedName>
    <definedName name="_RIV12edcfcbdbab4901a98a61ed20de6608" localSheetId="0" hidden="1">#REF!</definedName>
    <definedName name="_RIV12edcfcbdbab4901a98a61ed20de6608" hidden="1">#REF!</definedName>
    <definedName name="_RIV12f4a9c6c169448293893982947263df" localSheetId="1" hidden="1">#REF!</definedName>
    <definedName name="_RIV12f4a9c6c169448293893982947263df" localSheetId="0" hidden="1">#REF!</definedName>
    <definedName name="_RIV12f4a9c6c169448293893982947263df" hidden="1">#REF!</definedName>
    <definedName name="_RIV130286ffd3e6474098315b9d9cb73096" localSheetId="1" hidden="1">#REF!</definedName>
    <definedName name="_RIV130286ffd3e6474098315b9d9cb73096" localSheetId="5" hidden="1">#REF!</definedName>
    <definedName name="_RIV130286ffd3e6474098315b9d9cb73096" hidden="1">#REF!</definedName>
    <definedName name="_RIV131e32604c8b4912a922dae98b7fdab7" localSheetId="1" hidden="1">#REF!</definedName>
    <definedName name="_RIV131e32604c8b4912a922dae98b7fdab7" localSheetId="5" hidden="1">#REF!</definedName>
    <definedName name="_RIV131e32604c8b4912a922dae98b7fdab7" hidden="1">#REF!</definedName>
    <definedName name="_RIV13282fc6f0c047b793be83bfd976f06b" localSheetId="1" hidden="1">#REF!</definedName>
    <definedName name="_RIV13282fc6f0c047b793be83bfd976f06b" localSheetId="0" hidden="1">#REF!</definedName>
    <definedName name="_RIV13282fc6f0c047b793be83bfd976f06b" hidden="1">#REF!</definedName>
    <definedName name="_RIV13399e82f42c4aa1a3f455ca7e20f3b4" localSheetId="1" hidden="1">#REF!</definedName>
    <definedName name="_RIV13399e82f42c4aa1a3f455ca7e20f3b4" localSheetId="5" hidden="1">#REF!</definedName>
    <definedName name="_RIV13399e82f42c4aa1a3f455ca7e20f3b4" hidden="1">#REF!</definedName>
    <definedName name="_RIV1346370e18ab4b20b4f77db29be407e0" localSheetId="1" hidden="1">#REF!</definedName>
    <definedName name="_RIV1346370e18ab4b20b4f77db29be407e0" localSheetId="5" hidden="1">#REF!</definedName>
    <definedName name="_RIV1346370e18ab4b20b4f77db29be407e0" hidden="1">#REF!</definedName>
    <definedName name="_RIV1347198de3b946c09298f10978a5261b" localSheetId="1" hidden="1">#REF!</definedName>
    <definedName name="_RIV1347198de3b946c09298f10978a5261b" localSheetId="0" hidden="1">#REF!</definedName>
    <definedName name="_RIV1347198de3b946c09298f10978a5261b" hidden="1">#REF!</definedName>
    <definedName name="_RIV134c3a0aa50b43929d0e169c70f798c5" localSheetId="1" hidden="1">#REF!</definedName>
    <definedName name="_RIV134c3a0aa50b43929d0e169c70f798c5" localSheetId="0" hidden="1">#REF!</definedName>
    <definedName name="_RIV134c3a0aa50b43929d0e169c70f798c5" hidden="1">#REF!</definedName>
    <definedName name="_RIV135189f9fdfe49c19661cd58cf056e0f" localSheetId="1" hidden="1">#REF!</definedName>
    <definedName name="_RIV135189f9fdfe49c19661cd58cf056e0f" localSheetId="0" hidden="1">#REF!</definedName>
    <definedName name="_RIV135189f9fdfe49c19661cd58cf056e0f" hidden="1">#REF!</definedName>
    <definedName name="_RIV13529ba251214626a9ac90a025845db8" localSheetId="1" hidden="1">#REF!</definedName>
    <definedName name="_RIV13529ba251214626a9ac90a025845db8" hidden="1">#REF!</definedName>
    <definedName name="_RIV136232dba42d4d5199f03d56a7c9e9d8" localSheetId="1" hidden="1">#REF!</definedName>
    <definedName name="_RIV136232dba42d4d5199f03d56a7c9e9d8" localSheetId="5" hidden="1">#REF!</definedName>
    <definedName name="_RIV136232dba42d4d5199f03d56a7c9e9d8" hidden="1">#REF!</definedName>
    <definedName name="_RIV13657ca130444ebc8795cfbe869e3ef0" localSheetId="1" hidden="1">#REF!</definedName>
    <definedName name="_RIV13657ca130444ebc8795cfbe869e3ef0" hidden="1">#REF!</definedName>
    <definedName name="_RIV136d4da6be1143079225f56cdaba10d9" localSheetId="1" hidden="1">#REF!</definedName>
    <definedName name="_RIV136d4da6be1143079225f56cdaba10d9" localSheetId="0" hidden="1">#REF!</definedName>
    <definedName name="_RIV136d4da6be1143079225f56cdaba10d9" hidden="1">#REF!</definedName>
    <definedName name="_RIV137474f9cbd44d209e96927fde02fd00" localSheetId="1" hidden="1">#REF!</definedName>
    <definedName name="_RIV137474f9cbd44d209e96927fde02fd00" localSheetId="0" hidden="1">#REF!</definedName>
    <definedName name="_RIV137474f9cbd44d209e96927fde02fd00" hidden="1">#REF!</definedName>
    <definedName name="_RIV1374d21691184981a6b7d5579ace19f0" localSheetId="1" hidden="1">#REF!</definedName>
    <definedName name="_RIV1374d21691184981a6b7d5579ace19f0" localSheetId="5" hidden="1">#REF!</definedName>
    <definedName name="_RIV1374d21691184981a6b7d5579ace19f0" localSheetId="0" hidden="1">#REF!</definedName>
    <definedName name="_RIV1374d21691184981a6b7d5579ace19f0" hidden="1">#REF!</definedName>
    <definedName name="_RIV1379d729d92545af9bbae9a999812049" localSheetId="1" hidden="1">#REF!</definedName>
    <definedName name="_RIV1379d729d92545af9bbae9a999812049" localSheetId="5" hidden="1">#REF!</definedName>
    <definedName name="_RIV1379d729d92545af9bbae9a999812049" hidden="1">#REF!</definedName>
    <definedName name="_RIV137d6ccbd03245f0b1739f0224f4d852" localSheetId="1" hidden="1">#REF!</definedName>
    <definedName name="_RIV137d6ccbd03245f0b1739f0224f4d852" localSheetId="5" hidden="1">#REF!</definedName>
    <definedName name="_RIV137d6ccbd03245f0b1739f0224f4d852" hidden="1">#REF!</definedName>
    <definedName name="_RIV1381fbf1496d44e394e2ab509e8432ef" localSheetId="1" hidden="1">#REF!</definedName>
    <definedName name="_RIV1381fbf1496d44e394e2ab509e8432ef" localSheetId="5" hidden="1">#REF!</definedName>
    <definedName name="_RIV1381fbf1496d44e394e2ab509e8432ef" hidden="1">#REF!</definedName>
    <definedName name="_RIV13831925aede4537a1a1240ed746a678" localSheetId="1" hidden="1">#REF!</definedName>
    <definedName name="_RIV13831925aede4537a1a1240ed746a678" localSheetId="0" hidden="1">#REF!</definedName>
    <definedName name="_RIV13831925aede4537a1a1240ed746a678" hidden="1">#REF!</definedName>
    <definedName name="_RIV1392d3bf172142e1bfa54b41cf4b3a38" localSheetId="1" hidden="1">#REF!</definedName>
    <definedName name="_RIV1392d3bf172142e1bfa54b41cf4b3a38" localSheetId="5" hidden="1">#REF!</definedName>
    <definedName name="_RIV1392d3bf172142e1bfa54b41cf4b3a38" hidden="1">#REF!</definedName>
    <definedName name="_RIV13aacef9d9e4453bb5e3ebd07c316b45" localSheetId="1" hidden="1">#REF!</definedName>
    <definedName name="_RIV13aacef9d9e4453bb5e3ebd07c316b45" localSheetId="3" hidden="1">Smart!#REF!</definedName>
    <definedName name="_RIV13aacef9d9e4453bb5e3ebd07c316b45" hidden="1">#REF!</definedName>
    <definedName name="_RIV13b830f59f3b4c3086951fda6d86d9e5" localSheetId="1" hidden="1">#REF!</definedName>
    <definedName name="_RIV13b830f59f3b4c3086951fda6d86d9e5" localSheetId="5" hidden="1">#REF!</definedName>
    <definedName name="_RIV13b830f59f3b4c3086951fda6d86d9e5" localSheetId="3" hidden="1">#REF!</definedName>
    <definedName name="_RIV13b830f59f3b4c3086951fda6d86d9e5" hidden="1">#REF!</definedName>
    <definedName name="_RIV13bbdb63f8514476b2664b29519cac47" localSheetId="1" hidden="1">#REF!</definedName>
    <definedName name="_RIV13bbdb63f8514476b2664b29519cac47" localSheetId="3" hidden="1">Smart!#REF!</definedName>
    <definedName name="_RIV13bbdb63f8514476b2664b29519cac47" hidden="1">#REF!</definedName>
    <definedName name="_RIV13be0e512f8549b283764f1a3b4da5ac" localSheetId="1" hidden="1">#REF!</definedName>
    <definedName name="_RIV13be0e512f8549b283764f1a3b4da5ac" localSheetId="0" hidden="1">#REF!</definedName>
    <definedName name="_RIV13be0e512f8549b283764f1a3b4da5ac" hidden="1">#REF!</definedName>
    <definedName name="_RIV13c1a468cebf4c0387e642e786a0a7d6" localSheetId="1" hidden="1">#REF!</definedName>
    <definedName name="_RIV13c1a468cebf4c0387e642e786a0a7d6" localSheetId="5" hidden="1">#REF!</definedName>
    <definedName name="_RIV13c1a468cebf4c0387e642e786a0a7d6" localSheetId="3" hidden="1">#REF!</definedName>
    <definedName name="_RIV13c1a468cebf4c0387e642e786a0a7d6" hidden="1">#REF!</definedName>
    <definedName name="_RIV13c6e719899f406ea9322c8aec154a1a" localSheetId="1" hidden="1">#REF!</definedName>
    <definedName name="_RIV13c6e719899f406ea9322c8aec154a1a" localSheetId="5" hidden="1">#REF!</definedName>
    <definedName name="_RIV13c6e719899f406ea9322c8aec154a1a" localSheetId="3" hidden="1">#REF!</definedName>
    <definedName name="_RIV13c6e719899f406ea9322c8aec154a1a" hidden="1">#REF!</definedName>
    <definedName name="_RIV13e124e7c26a45f09d6855a914ea057a" localSheetId="1" hidden="1">#REF!</definedName>
    <definedName name="_RIV13e124e7c26a45f09d6855a914ea057a" localSheetId="5" hidden="1">#REF!</definedName>
    <definedName name="_RIV13e124e7c26a45f09d6855a914ea057a" localSheetId="3" hidden="1">#REF!</definedName>
    <definedName name="_RIV13e124e7c26a45f09d6855a914ea057a" hidden="1">#REF!</definedName>
    <definedName name="_RIV13e8539d046f4ae3bc1083d3ba72a8d1" localSheetId="1" hidden="1">#REF!</definedName>
    <definedName name="_RIV13e8539d046f4ae3bc1083d3ba72a8d1" localSheetId="5" hidden="1">#REF!</definedName>
    <definedName name="_RIV13e8539d046f4ae3bc1083d3ba72a8d1" hidden="1">#REF!</definedName>
    <definedName name="_RIV13f9cef4da714b9b9abf3b977017b4b0" localSheetId="1" hidden="1">#REF!</definedName>
    <definedName name="_RIV13f9cef4da714b9b9abf3b977017b4b0" localSheetId="0" hidden="1">#REF!</definedName>
    <definedName name="_RIV13f9cef4da714b9b9abf3b977017b4b0" hidden="1">#REF!</definedName>
    <definedName name="_RIV13fa0439bbb1429fadfacc37429b3b1e" localSheetId="1" hidden="1">#REF!</definedName>
    <definedName name="_RIV13fa0439bbb1429fadfacc37429b3b1e" localSheetId="0" hidden="1">#REF!</definedName>
    <definedName name="_RIV13fa0439bbb1429fadfacc37429b3b1e" hidden="1">#REF!</definedName>
    <definedName name="_RIV140d1993ab314168b7ab3b86e826201a" localSheetId="1" hidden="1">#REF!</definedName>
    <definedName name="_RIV140d1993ab314168b7ab3b86e826201a" localSheetId="5" hidden="1">#REF!</definedName>
    <definedName name="_RIV140d1993ab314168b7ab3b86e826201a" hidden="1">#REF!</definedName>
    <definedName name="_RIV1416f057b16845cdb4f24d490f08afe3" localSheetId="1" hidden="1">#REF!</definedName>
    <definedName name="_RIV1416f057b16845cdb4f24d490f08afe3" localSheetId="5" hidden="1">#REF!</definedName>
    <definedName name="_RIV1416f057b16845cdb4f24d490f08afe3" hidden="1">#REF!</definedName>
    <definedName name="_RIV1417513e0a6549349328a7804ee1123f" localSheetId="1" hidden="1">#REF!</definedName>
    <definedName name="_RIV1417513e0a6549349328a7804ee1123f" localSheetId="5" hidden="1">#REF!</definedName>
    <definedName name="_RIV1417513e0a6549349328a7804ee1123f" hidden="1">#REF!</definedName>
    <definedName name="_RIV141b6b52cc1c47468ed134393d288b74" localSheetId="1" hidden="1">#REF!</definedName>
    <definedName name="_RIV141b6b52cc1c47468ed134393d288b74" hidden="1">#REF!</definedName>
    <definedName name="_RIV141bb53967324d95af88f129f825633b" localSheetId="1" hidden="1">#REF!</definedName>
    <definedName name="_RIV141bb53967324d95af88f129f825633b" localSheetId="5" hidden="1">#REF!</definedName>
    <definedName name="_RIV141bb53967324d95af88f129f825633b" hidden="1">#REF!</definedName>
    <definedName name="_RIV1420dbc23ca2422392ff963a1511de3b" localSheetId="1" hidden="1">#REF!</definedName>
    <definedName name="_RIV1420dbc23ca2422392ff963a1511de3b" localSheetId="5" hidden="1">#REF!</definedName>
    <definedName name="_RIV1420dbc23ca2422392ff963a1511de3b" hidden="1">#REF!</definedName>
    <definedName name="_RIV1438c0b1547e4b0fb1cd05f0fea3e5be" localSheetId="1" hidden="1">#REF!</definedName>
    <definedName name="_RIV1438c0b1547e4b0fb1cd05f0fea3e5be" localSheetId="5" hidden="1">#REF!</definedName>
    <definedName name="_RIV1438c0b1547e4b0fb1cd05f0fea3e5be" hidden="1">#REF!</definedName>
    <definedName name="_RIV14390d8b41bc43f99041e7006f32e107" localSheetId="1" hidden="1">#REF!</definedName>
    <definedName name="_RIV14390d8b41bc43f99041e7006f32e107" localSheetId="0" hidden="1">#REF!</definedName>
    <definedName name="_RIV14390d8b41bc43f99041e7006f32e107" hidden="1">#REF!</definedName>
    <definedName name="_RIV1441bc382fc24b4aaf0360953a913e13" localSheetId="1" hidden="1">#REF!</definedName>
    <definedName name="_RIV1441bc382fc24b4aaf0360953a913e13" localSheetId="5" hidden="1">#REF!</definedName>
    <definedName name="_RIV1441bc382fc24b4aaf0360953a913e13" hidden="1">#REF!</definedName>
    <definedName name="_RIV145a45d9461c4b3eab6d9f112a66be53" localSheetId="1" hidden="1">#REF!</definedName>
    <definedName name="_RIV145a45d9461c4b3eab6d9f112a66be53" localSheetId="5" hidden="1">#REF!</definedName>
    <definedName name="_RIV145a45d9461c4b3eab6d9f112a66be53" hidden="1">#REF!</definedName>
    <definedName name="_RIV1464abb814f84902b67e7588a29643b5" localSheetId="1" hidden="1">'[6]2-ASUs'!#REF!</definedName>
    <definedName name="_RIV1464abb814f84902b67e7588a29643b5" localSheetId="0" hidden="1">'[6]2-ASUs'!#REF!</definedName>
    <definedName name="_RIV1464abb814f84902b67e7588a29643b5" hidden="1">'[6]2-ASUs'!#REF!</definedName>
    <definedName name="_RIV1464ff6444e94049836e58400b013e9b" localSheetId="1" hidden="1">#REF!</definedName>
    <definedName name="_RIV1464ff6444e94049836e58400b013e9b" localSheetId="5" hidden="1">#REF!</definedName>
    <definedName name="_RIV1464ff6444e94049836e58400b013e9b" localSheetId="0" hidden="1">#REF!</definedName>
    <definedName name="_RIV1464ff6444e94049836e58400b013e9b" hidden="1">#REF!</definedName>
    <definedName name="_RIV147596654f8a4fd6b3099873213e769c" localSheetId="1" hidden="1">#REF!</definedName>
    <definedName name="_RIV147596654f8a4fd6b3099873213e769c" localSheetId="5" hidden="1">#REF!</definedName>
    <definedName name="_RIV147596654f8a4fd6b3099873213e769c" localSheetId="0" hidden="1">#REF!</definedName>
    <definedName name="_RIV147596654f8a4fd6b3099873213e769c" hidden="1">#REF!</definedName>
    <definedName name="_RIV148801483fe647629a2e37885cc8ccc3" localSheetId="1" hidden="1">#REF!</definedName>
    <definedName name="_RIV148801483fe647629a2e37885cc8ccc3" localSheetId="0" hidden="1">#REF!</definedName>
    <definedName name="_RIV148801483fe647629a2e37885cc8ccc3" hidden="1">#REF!</definedName>
    <definedName name="_RIV14963626eb2546a0b7075a8881e9524e" localSheetId="1" hidden="1">#REF!</definedName>
    <definedName name="_RIV14963626eb2546a0b7075a8881e9524e" localSheetId="3" hidden="1">Smart!$25:$25</definedName>
    <definedName name="_RIV14963626eb2546a0b7075a8881e9524e" hidden="1">#REF!</definedName>
    <definedName name="_RIV1499e471d5e34e5fb0fcaa606bfeeff3" localSheetId="1" hidden="1">#REF!</definedName>
    <definedName name="_RIV1499e471d5e34e5fb0fcaa606bfeeff3" localSheetId="5" hidden="1">#REF!</definedName>
    <definedName name="_RIV1499e471d5e34e5fb0fcaa606bfeeff3" localSheetId="3" hidden="1">#REF!</definedName>
    <definedName name="_RIV1499e471d5e34e5fb0fcaa606bfeeff3" hidden="1">#REF!</definedName>
    <definedName name="_RIV14a5814dbe7e4c43b650889e659c2dcd" hidden="1">AMAF!$17:$17</definedName>
    <definedName name="_RIV14aa924a7f7f4f298e17b0304cf2d016" localSheetId="1" hidden="1">#REF!</definedName>
    <definedName name="_RIV14aa924a7f7f4f298e17b0304cf2d016" localSheetId="0" hidden="1">#REF!</definedName>
    <definedName name="_RIV14aa924a7f7f4f298e17b0304cf2d016" hidden="1">#REF!</definedName>
    <definedName name="_RIV14abd0f1ff4b4f55a6fc42ef4fcbdc29" localSheetId="1" hidden="1">#REF!</definedName>
    <definedName name="_RIV14abd0f1ff4b4f55a6fc42ef4fcbdc29" localSheetId="0" hidden="1">#REF!</definedName>
    <definedName name="_RIV14abd0f1ff4b4f55a6fc42ef4fcbdc29" hidden="1">#REF!</definedName>
    <definedName name="_RIV14b61214c28148bea1aea1ec8736d824" localSheetId="1" hidden="1">#REF!</definedName>
    <definedName name="_RIV14b61214c28148bea1aea1ec8736d824" localSheetId="5" hidden="1">#REF!</definedName>
    <definedName name="_RIV14b61214c28148bea1aea1ec8736d824" localSheetId="3" hidden="1">#REF!</definedName>
    <definedName name="_RIV14b61214c28148bea1aea1ec8736d824" hidden="1">#REF!</definedName>
    <definedName name="_RIV14bd32581a1441f58c58c3db0dd66027" localSheetId="1" hidden="1">#REF!</definedName>
    <definedName name="_RIV14bd32581a1441f58c58c3db0dd66027" localSheetId="5" hidden="1">#REF!</definedName>
    <definedName name="_RIV14bd32581a1441f58c58c3db0dd66027" localSheetId="3" hidden="1">#REF!</definedName>
    <definedName name="_RIV14bd32581a1441f58c58c3db0dd66027" hidden="1">#REF!</definedName>
    <definedName name="_RIV14c5ce9e26094a9b830652f47184401a" localSheetId="1" hidden="1">#REF!</definedName>
    <definedName name="_RIV14c5ce9e26094a9b830652f47184401a" localSheetId="0" hidden="1">#REF!</definedName>
    <definedName name="_RIV14c5ce9e26094a9b830652f47184401a" hidden="1">#REF!</definedName>
    <definedName name="_RIV14ca89ad985d46f88b6e0c58bf7b5a28" localSheetId="1" hidden="1">[7]BALANCE!#REF!</definedName>
    <definedName name="_RIV14ca89ad985d46f88b6e0c58bf7b5a28" localSheetId="5" hidden="1">[7]BALANCE!#REF!</definedName>
    <definedName name="_RIV14ca89ad985d46f88b6e0c58bf7b5a28" localSheetId="0" hidden="1">[7]BALANCE!#REF!</definedName>
    <definedName name="_RIV14ca89ad985d46f88b6e0c58bf7b5a28" localSheetId="3" hidden="1">[7]BALANCE!#REF!</definedName>
    <definedName name="_RIV14ca89ad985d46f88b6e0c58bf7b5a28" hidden="1">[7]BALANCE!#REF!</definedName>
    <definedName name="_RIV14cf683596484eb582b22944031ed9b3" localSheetId="1" hidden="1">#REF!</definedName>
    <definedName name="_RIV14cf683596484eb582b22944031ed9b3" localSheetId="5" hidden="1">#REF!</definedName>
    <definedName name="_RIV14cf683596484eb582b22944031ed9b3" localSheetId="0" hidden="1">#REF!</definedName>
    <definedName name="_RIV14cf683596484eb582b22944031ed9b3" localSheetId="3" hidden="1">#REF!</definedName>
    <definedName name="_RIV14cf683596484eb582b22944031ed9b3" hidden="1">#REF!</definedName>
    <definedName name="_RIV14d2a85029b6439aa3e2a82e510e7086" localSheetId="1" hidden="1">#REF!</definedName>
    <definedName name="_RIV14d2a85029b6439aa3e2a82e510e7086" localSheetId="5" hidden="1">#REF!</definedName>
    <definedName name="_RIV14d2a85029b6439aa3e2a82e510e7086" localSheetId="0" hidden="1">#REF!</definedName>
    <definedName name="_RIV14d2a85029b6439aa3e2a82e510e7086" localSheetId="3" hidden="1">#REF!</definedName>
    <definedName name="_RIV14d2a85029b6439aa3e2a82e510e7086" hidden="1">#REF!</definedName>
    <definedName name="_RIV14f8627731004846925731ec7c754454" localSheetId="1" hidden="1">#REF!</definedName>
    <definedName name="_RIV14f8627731004846925731ec7c754454" localSheetId="5" hidden="1">#REF!</definedName>
    <definedName name="_RIV14f8627731004846925731ec7c754454" localSheetId="0" hidden="1">#REF!</definedName>
    <definedName name="_RIV14f8627731004846925731ec7c754454" localSheetId="3" hidden="1">#REF!</definedName>
    <definedName name="_RIV14f8627731004846925731ec7c754454" hidden="1">#REF!</definedName>
    <definedName name="_RIV14fcc32d78e6481392842fdbc3684d79" localSheetId="1" hidden="1">AMAF!$13:$13</definedName>
    <definedName name="_RIV14fcc32d78e6481392842fdbc3684d79" hidden="1">#REF!</definedName>
    <definedName name="_RIV151d6def234c4840b74642823f9c878f" localSheetId="1" hidden="1">#REF!</definedName>
    <definedName name="_RIV151d6def234c4840b74642823f9c878f" hidden="1">#REF!</definedName>
    <definedName name="_RIV1530fdb00adf4401b9b0623dcac53fef" localSheetId="1" hidden="1">#REF!</definedName>
    <definedName name="_RIV1530fdb00adf4401b9b0623dcac53fef" localSheetId="5" hidden="1">#REF!</definedName>
    <definedName name="_RIV1530fdb00adf4401b9b0623dcac53fef" localSheetId="0" hidden="1">#REF!</definedName>
    <definedName name="_RIV1530fdb00adf4401b9b0623dcac53fef" localSheetId="3" hidden="1">#REF!</definedName>
    <definedName name="_RIV1530fdb00adf4401b9b0623dcac53fef" hidden="1">#REF!</definedName>
    <definedName name="_RIV1538dfd551c44c1d981fd38b1fd6568d" localSheetId="1" hidden="1">#REF!</definedName>
    <definedName name="_RIV1538dfd551c44c1d981fd38b1fd6568d" localSheetId="0" hidden="1">#REF!</definedName>
    <definedName name="_RIV1538dfd551c44c1d981fd38b1fd6568d" hidden="1">#REF!</definedName>
    <definedName name="_RIV153c441648c0418e978b95fbda3c06c5" localSheetId="1" hidden="1">#REF!</definedName>
    <definedName name="_RIV153c441648c0418e978b95fbda3c06c5" localSheetId="0" hidden="1">#REF!</definedName>
    <definedName name="_RIV153c441648c0418e978b95fbda3c06c5" hidden="1">#REF!</definedName>
    <definedName name="_RIV153ca5d8ec8d45ee9ed3023fe1d677e1" localSheetId="1" hidden="1">#REF!</definedName>
    <definedName name="_RIV153ca5d8ec8d45ee9ed3023fe1d677e1" localSheetId="5" hidden="1">#REF!</definedName>
    <definedName name="_RIV153ca5d8ec8d45ee9ed3023fe1d677e1" hidden="1">#REF!</definedName>
    <definedName name="_RIV153cd1705ddf4b58ac458635bf5f99f0" localSheetId="1" hidden="1">'[2]Income Statement'!#REF!</definedName>
    <definedName name="_RIV153cd1705ddf4b58ac458635bf5f99f0" localSheetId="5" hidden="1">'[2]Income Statement'!#REF!</definedName>
    <definedName name="_RIV153cd1705ddf4b58ac458635bf5f99f0" localSheetId="0" hidden="1">'[3]Income Statement'!#REF!</definedName>
    <definedName name="_RIV153cd1705ddf4b58ac458635bf5f99f0" localSheetId="3" hidden="1">'[2]Income Statement'!#REF!</definedName>
    <definedName name="_RIV153cd1705ddf4b58ac458635bf5f99f0" hidden="1">'[2]Income Statement'!#REF!</definedName>
    <definedName name="_RIV1551a5de97394ed0950c8d4376c8854b" localSheetId="1" hidden="1">#REF!</definedName>
    <definedName name="_RIV1551a5de97394ed0950c8d4376c8854b" localSheetId="0" hidden="1">#REF!</definedName>
    <definedName name="_RIV1551a5de97394ed0950c8d4376c8854b" hidden="1">#REF!</definedName>
    <definedName name="_RIV1551eb5a4412492f8d156def0a7a9ded" localSheetId="1" hidden="1">#REF!</definedName>
    <definedName name="_RIV1551eb5a4412492f8d156def0a7a9ded" localSheetId="0" hidden="1">#REF!</definedName>
    <definedName name="_RIV1551eb5a4412492f8d156def0a7a9ded" hidden="1">#REF!</definedName>
    <definedName name="_RIV1561fdd65b0a4fa7bd430ab956f2a87d" localSheetId="1" hidden="1">#REF!</definedName>
    <definedName name="_RIV1561fdd65b0a4fa7bd430ab956f2a87d" localSheetId="0" hidden="1">#REF!</definedName>
    <definedName name="_RIV1561fdd65b0a4fa7bd430ab956f2a87d" hidden="1">#REF!</definedName>
    <definedName name="_RIV1569826c688143bd874f2cd8fe3799e8" localSheetId="1" hidden="1">#REF!</definedName>
    <definedName name="_RIV1569826c688143bd874f2cd8fe3799e8" localSheetId="5" hidden="1">#REF!</definedName>
    <definedName name="_RIV1569826c688143bd874f2cd8fe3799e8" localSheetId="0" hidden="1">#REF!</definedName>
    <definedName name="_RIV1569826c688143bd874f2cd8fe3799e8" localSheetId="3" hidden="1">#REF!</definedName>
    <definedName name="_RIV1569826c688143bd874f2cd8fe3799e8" hidden="1">#REF!</definedName>
    <definedName name="_RIV157d1ff25f374f74bcb10525c42890bc" localSheetId="1" hidden="1">#REF!</definedName>
    <definedName name="_RIV157d1ff25f374f74bcb10525c42890bc" localSheetId="5" hidden="1">#REF!</definedName>
    <definedName name="_RIV157d1ff25f374f74bcb10525c42890bc" localSheetId="3" hidden="1">#REF!</definedName>
    <definedName name="_RIV157d1ff25f374f74bcb10525c42890bc" hidden="1">#REF!</definedName>
    <definedName name="_RIV157fee642dad42389fddeb6343311a4f" localSheetId="1" hidden="1">#REF!</definedName>
    <definedName name="_RIV157fee642dad42389fddeb6343311a4f" localSheetId="0" hidden="1">#REF!</definedName>
    <definedName name="_RIV157fee642dad42389fddeb6343311a4f" hidden="1">#REF!</definedName>
    <definedName name="_RIV158ecb063752490d9a24895219d9a6df" localSheetId="1" hidden="1">#REF!</definedName>
    <definedName name="_RIV158ecb063752490d9a24895219d9a6df" localSheetId="5" hidden="1">#REF!</definedName>
    <definedName name="_RIV158ecb063752490d9a24895219d9a6df" localSheetId="3" hidden="1">#REF!</definedName>
    <definedName name="_RIV158ecb063752490d9a24895219d9a6df" hidden="1">#REF!</definedName>
    <definedName name="_RIV159f0e4381554ed8aecb7afe506f2c5e" localSheetId="1" hidden="1">#REF!</definedName>
    <definedName name="_RIV159f0e4381554ed8aecb7afe506f2c5e" localSheetId="5" hidden="1">#REF!</definedName>
    <definedName name="_RIV159f0e4381554ed8aecb7afe506f2c5e" hidden="1">#REF!</definedName>
    <definedName name="_RIV15b2c4f4890a416e89e7ecf7625b7d5b" localSheetId="1" hidden="1">#REF!</definedName>
    <definedName name="_RIV15b2c4f4890a416e89e7ecf7625b7d5b" localSheetId="5" hidden="1">#REF!</definedName>
    <definedName name="_RIV15b2c4f4890a416e89e7ecf7625b7d5b" hidden="1">#REF!</definedName>
    <definedName name="_RIV15b453ccba184465a0be776509886152" localSheetId="1" hidden="1">#REF!</definedName>
    <definedName name="_RIV15b453ccba184465a0be776509886152" localSheetId="0" hidden="1">#REF!</definedName>
    <definedName name="_RIV15b453ccba184465a0be776509886152" hidden="1">#REF!</definedName>
    <definedName name="_RIV15b4e34445ae4318bb06c160baa26382" localSheetId="1" hidden="1">#REF!</definedName>
    <definedName name="_RIV15b4e34445ae4318bb06c160baa26382" localSheetId="5" hidden="1">#REF!</definedName>
    <definedName name="_RIV15b4e34445ae4318bb06c160baa26382" hidden="1">#REF!</definedName>
    <definedName name="_RIV15b84ad8cdab4e5a86db64a4a69cc238" localSheetId="1" hidden="1">Smart!#REF!</definedName>
    <definedName name="_RIV15b84ad8cdab4e5a86db64a4a69cc238" hidden="1">Smart!#REF!</definedName>
    <definedName name="_RIV15c13e6613db457f93b865e7f95b2b4e" localSheetId="1" hidden="1">#REF!</definedName>
    <definedName name="_RIV15c13e6613db457f93b865e7f95b2b4e" localSheetId="0" hidden="1">#REF!</definedName>
    <definedName name="_RIV15c13e6613db457f93b865e7f95b2b4e" hidden="1">#REF!</definedName>
    <definedName name="_RIV15c1f318be304189aa6821f50f80a7ae" localSheetId="1" hidden="1">#REF!</definedName>
    <definedName name="_RIV15c1f318be304189aa6821f50f80a7ae" localSheetId="0" hidden="1">#REF!</definedName>
    <definedName name="_RIV15c1f318be304189aa6821f50f80a7ae" hidden="1">#REF!</definedName>
    <definedName name="_RIV15cd22c8ea5a43718ceb2005671ec1ae" localSheetId="1" hidden="1">#REF!</definedName>
    <definedName name="_RIV15cd22c8ea5a43718ceb2005671ec1ae" localSheetId="0" hidden="1">#REF!</definedName>
    <definedName name="_RIV15cd22c8ea5a43718ceb2005671ec1ae" hidden="1">#REF!</definedName>
    <definedName name="_RIV15de6ab565a1483db178f1b71f9a7721" localSheetId="1" hidden="1">#REF!</definedName>
    <definedName name="_RIV15de6ab565a1483db178f1b71f9a7721" localSheetId="5" hidden="1">#REF!</definedName>
    <definedName name="_RIV15de6ab565a1483db178f1b71f9a7721" localSheetId="0" hidden="1">#REF!</definedName>
    <definedName name="_RIV15de6ab565a1483db178f1b71f9a7721" hidden="1">#REF!</definedName>
    <definedName name="_RIV15ed6310d48f40fe9e0b2e641e51f57d" localSheetId="1" hidden="1">#REF!</definedName>
    <definedName name="_RIV15ed6310d48f40fe9e0b2e641e51f57d" localSheetId="5" hidden="1">#REF!</definedName>
    <definedName name="_RIV15ed6310d48f40fe9e0b2e641e51f57d" hidden="1">#REF!</definedName>
    <definedName name="_RIV15f3f654858548f6b0de11f42e6dc047" localSheetId="1" hidden="1">[7]BALANCE!#REF!</definedName>
    <definedName name="_RIV15f3f654858548f6b0de11f42e6dc047" localSheetId="5" hidden="1">[7]BALANCE!#REF!</definedName>
    <definedName name="_RIV15f3f654858548f6b0de11f42e6dc047" localSheetId="0" hidden="1">[7]BALANCE!#REF!</definedName>
    <definedName name="_RIV15f3f654858548f6b0de11f42e6dc047" localSheetId="3" hidden="1">[7]BALANCE!#REF!</definedName>
    <definedName name="_RIV15f3f654858548f6b0de11f42e6dc047" hidden="1">[7]BALANCE!#REF!</definedName>
    <definedName name="_RIV15f6f576cb244e6d83c99c1ed217b271" localSheetId="1" hidden="1">#REF!</definedName>
    <definedName name="_RIV15f6f576cb244e6d83c99c1ed217b271" localSheetId="0" hidden="1">#REF!</definedName>
    <definedName name="_RIV15f6f576cb244e6d83c99c1ed217b271" hidden="1">#REF!</definedName>
    <definedName name="_RIV15f8e145ed2b4d5698e63189759daa54" localSheetId="1" hidden="1">'[4]P. 52 Brokerage Metrics'!#REF!</definedName>
    <definedName name="_RIV15f8e145ed2b4d5698e63189759daa54" localSheetId="0" hidden="1">'[4]P. 52 Brokerage Metrics'!#REF!</definedName>
    <definedName name="_RIV15f8e145ed2b4d5698e63189759daa54" hidden="1">'[4]P. 52 Brokerage Metrics'!#REF!</definedName>
    <definedName name="_RIV160645513d8c468389d842de550ea5e5" localSheetId="1" hidden="1">#REF!</definedName>
    <definedName name="_RIV160645513d8c468389d842de550ea5e5" localSheetId="0" hidden="1">#REF!</definedName>
    <definedName name="_RIV160645513d8c468389d842de550ea5e5" hidden="1">#REF!</definedName>
    <definedName name="_RIV160874e2dbeb4a21bae0dfb9c055f050" localSheetId="1" hidden="1">#REF!</definedName>
    <definedName name="_RIV160874e2dbeb4a21bae0dfb9c055f050" localSheetId="0" hidden="1">#REF!</definedName>
    <definedName name="_RIV160874e2dbeb4a21bae0dfb9c055f050" hidden="1">#REF!</definedName>
    <definedName name="_RIV160e7282c2a54e3b8d0c996aa6db575d" localSheetId="1" hidden="1">#REF!</definedName>
    <definedName name="_RIV160e7282c2a54e3b8d0c996aa6db575d" localSheetId="5" hidden="1">#REF!</definedName>
    <definedName name="_RIV160e7282c2a54e3b8d0c996aa6db575d" localSheetId="0" hidden="1">#REF!</definedName>
    <definedName name="_RIV160e7282c2a54e3b8d0c996aa6db575d" localSheetId="3" hidden="1">#REF!</definedName>
    <definedName name="_RIV160e7282c2a54e3b8d0c996aa6db575d" hidden="1">#REF!</definedName>
    <definedName name="_RIV1629d97671284f7ba8ad56fe14e17d56" localSheetId="1" hidden="1">#REF!</definedName>
    <definedName name="_RIV1629d97671284f7ba8ad56fe14e17d56" localSheetId="5" hidden="1">#REF!</definedName>
    <definedName name="_RIV1629d97671284f7ba8ad56fe14e17d56" localSheetId="3" hidden="1">#REF!</definedName>
    <definedName name="_RIV1629d97671284f7ba8ad56fe14e17d56" hidden="1">#REF!</definedName>
    <definedName name="_RIV16347b90d9384df1b8994b58627b3f14" localSheetId="1" hidden="1">#REF!</definedName>
    <definedName name="_RIV16347b90d9384df1b8994b58627b3f14" localSheetId="5" hidden="1">#REF!</definedName>
    <definedName name="_RIV16347b90d9384df1b8994b58627b3f14" localSheetId="3" hidden="1">#REF!</definedName>
    <definedName name="_RIV16347b90d9384df1b8994b58627b3f14" hidden="1">#REF!</definedName>
    <definedName name="_RIV163a0fdbc4e9449f9800f735b4c8078d" localSheetId="1" hidden="1">#REF!</definedName>
    <definedName name="_RIV163a0fdbc4e9449f9800f735b4c8078d" localSheetId="5" hidden="1">#REF!</definedName>
    <definedName name="_RIV163a0fdbc4e9449f9800f735b4c8078d" hidden="1">#REF!</definedName>
    <definedName name="_RIV16560e8db4ee41cd9d3ee2cfc212932b" localSheetId="1" hidden="1">#REF!</definedName>
    <definedName name="_RIV16560e8db4ee41cd9d3ee2cfc212932b" localSheetId="0" hidden="1">#REF!</definedName>
    <definedName name="_RIV16560e8db4ee41cd9d3ee2cfc212932b" hidden="1">#REF!</definedName>
    <definedName name="_RIV166115b86eda4ef0b59bfab7de3b1472" localSheetId="1" hidden="1">Smart!#REF!</definedName>
    <definedName name="_RIV166115b86eda4ef0b59bfab7de3b1472" hidden="1">Smart!#REF!</definedName>
    <definedName name="_RIV1662444521264d0b9a015ddca5a5d381" localSheetId="1" hidden="1">#REF!</definedName>
    <definedName name="_RIV1662444521264d0b9a015ddca5a5d381" localSheetId="5" hidden="1">#REF!</definedName>
    <definedName name="_RIV1662444521264d0b9a015ddca5a5d381" localSheetId="0" hidden="1">#REF!</definedName>
    <definedName name="_RIV1662444521264d0b9a015ddca5a5d381" hidden="1">#REF!</definedName>
    <definedName name="_RIV16694068f5e1426fb48b8c603c403191" localSheetId="1" hidden="1">#REF!</definedName>
    <definedName name="_RIV16694068f5e1426fb48b8c603c403191" localSheetId="5" hidden="1">#REF!</definedName>
    <definedName name="_RIV16694068f5e1426fb48b8c603c403191" hidden="1">#REF!</definedName>
    <definedName name="_RIV1680bac55bab49caa966ee5497e3cee1" localSheetId="1" hidden="1">#REF!</definedName>
    <definedName name="_RIV1680bac55bab49caa966ee5497e3cee1" localSheetId="5" hidden="1">#REF!</definedName>
    <definedName name="_RIV1680bac55bab49caa966ee5497e3cee1" hidden="1">#REF!</definedName>
    <definedName name="_RIV16a7398874154951a53edd96d0c2efb9" localSheetId="1" hidden="1">#REF!</definedName>
    <definedName name="_RIV16a7398874154951a53edd96d0c2efb9" localSheetId="0" hidden="1">#REF!</definedName>
    <definedName name="_RIV16a7398874154951a53edd96d0c2efb9" hidden="1">#REF!</definedName>
    <definedName name="_RIV16c416ef61e74f6a9da44c80587bf586" localSheetId="1" hidden="1">#REF!</definedName>
    <definedName name="_RIV16c416ef61e74f6a9da44c80587bf586" localSheetId="5" hidden="1">#REF!</definedName>
    <definedName name="_RIV16c416ef61e74f6a9da44c80587bf586" hidden="1">#REF!</definedName>
    <definedName name="_RIV16c70f03b3f44d22ab42763fe029e457" localSheetId="1" hidden="1">#REF!</definedName>
    <definedName name="_RIV16c70f03b3f44d22ab42763fe029e457" localSheetId="0" hidden="1">#REF!</definedName>
    <definedName name="_RIV16c70f03b3f44d22ab42763fe029e457" hidden="1">#REF!</definedName>
    <definedName name="_RIV16d2ed68326247d6b8e6b3569b2f5a3a" localSheetId="1" hidden="1">#REF!</definedName>
    <definedName name="_RIV16d2ed68326247d6b8e6b3569b2f5a3a" localSheetId="5" hidden="1">#REF!</definedName>
    <definedName name="_RIV16d2ed68326247d6b8e6b3569b2f5a3a" localSheetId="0" hidden="1">#REF!</definedName>
    <definedName name="_RIV16d2ed68326247d6b8e6b3569b2f5a3a" hidden="1">#REF!</definedName>
    <definedName name="_RIV16d853a902e647d78bda5cd25067e98e" localSheetId="1" hidden="1">#REF!</definedName>
    <definedName name="_RIV16d853a902e647d78bda5cd25067e98e" localSheetId="0" hidden="1">#REF!</definedName>
    <definedName name="_RIV16d853a902e647d78bda5cd25067e98e" hidden="1">#REF!</definedName>
    <definedName name="_RIV170144ae5d4f41e88fee59133196d56f" localSheetId="1" hidden="1">#REF!</definedName>
    <definedName name="_RIV170144ae5d4f41e88fee59133196d56f" localSheetId="5" hidden="1">#REF!</definedName>
    <definedName name="_RIV170144ae5d4f41e88fee59133196d56f" hidden="1">#REF!</definedName>
    <definedName name="_RIV17040d04f0a945f0888102f3e6bf2130" localSheetId="1" hidden="1">#REF!</definedName>
    <definedName name="_RIV17040d04f0a945f0888102f3e6bf2130" localSheetId="5" hidden="1">#REF!</definedName>
    <definedName name="_RIV17040d04f0a945f0888102f3e6bf2130" hidden="1">#REF!</definedName>
    <definedName name="_RIV171063bc8987467e9c0710603d4a16eb" localSheetId="1" hidden="1">#REF!</definedName>
    <definedName name="_RIV171063bc8987467e9c0710603d4a16eb" localSheetId="5" hidden="1">#REF!</definedName>
    <definedName name="_RIV171063bc8987467e9c0710603d4a16eb" hidden="1">#REF!</definedName>
    <definedName name="_RIV172495b896c645218d0f4e6a0dfbd3b7" localSheetId="1" hidden="1">#REF!</definedName>
    <definedName name="_RIV172495b896c645218d0f4e6a0dfbd3b7" localSheetId="5" hidden="1">#REF!</definedName>
    <definedName name="_RIV172495b896c645218d0f4e6a0dfbd3b7" localSheetId="0" hidden="1">#REF!</definedName>
    <definedName name="_RIV172495b896c645218d0f4e6a0dfbd3b7" hidden="1">#REF!</definedName>
    <definedName name="_RIV173c318917af44eaaebc8b4051cd49a2" localSheetId="1" hidden="1">#REF!</definedName>
    <definedName name="_RIV173c318917af44eaaebc8b4051cd49a2" localSheetId="5" hidden="1">#REF!</definedName>
    <definedName name="_RIV173c318917af44eaaebc8b4051cd49a2" localSheetId="0" hidden="1">#REF!</definedName>
    <definedName name="_RIV173c318917af44eaaebc8b4051cd49a2" hidden="1">#REF!</definedName>
    <definedName name="_RIV1765c458f88d44af99cf55de1b01d9c1" localSheetId="1" hidden="1">#REF!</definedName>
    <definedName name="_RIV1765c458f88d44af99cf55de1b01d9c1" localSheetId="5" hidden="1">#REF!</definedName>
    <definedName name="_RIV1765c458f88d44af99cf55de1b01d9c1" localSheetId="0" hidden="1">#REF!</definedName>
    <definedName name="_RIV1765c458f88d44af99cf55de1b01d9c1" hidden="1">#REF!</definedName>
    <definedName name="_RIV177b3b6352d246148e31f7140248614f" localSheetId="1" hidden="1">#REF!</definedName>
    <definedName name="_RIV177b3b6352d246148e31f7140248614f" localSheetId="5" hidden="1">#REF!</definedName>
    <definedName name="_RIV177b3b6352d246148e31f7140248614f" localSheetId="0" hidden="1">#REF!</definedName>
    <definedName name="_RIV177b3b6352d246148e31f7140248614f" hidden="1">#REF!</definedName>
    <definedName name="_RIV177daf900c844086b6f6a7df81b52be9" localSheetId="1" hidden="1">#REF!</definedName>
    <definedName name="_RIV177daf900c844086b6f6a7df81b52be9" localSheetId="5" hidden="1">#REF!</definedName>
    <definedName name="_RIV177daf900c844086b6f6a7df81b52be9" localSheetId="0" hidden="1">#REF!</definedName>
    <definedName name="_RIV177daf900c844086b6f6a7df81b52be9" hidden="1">#REF!</definedName>
    <definedName name="_RIV177eb6f91c8741dfbbc20cee78034f9f" localSheetId="1" hidden="1">#REF!</definedName>
    <definedName name="_RIV177eb6f91c8741dfbbc20cee78034f9f" localSheetId="0" hidden="1">#REF!</definedName>
    <definedName name="_RIV177eb6f91c8741dfbbc20cee78034f9f" hidden="1">#REF!</definedName>
    <definedName name="_RIV179195acb94048788293827625bc4e98" localSheetId="1" hidden="1">#REF!</definedName>
    <definedName name="_RIV179195acb94048788293827625bc4e98" localSheetId="5" hidden="1">#REF!</definedName>
    <definedName name="_RIV179195acb94048788293827625bc4e98" hidden="1">#REF!</definedName>
    <definedName name="_RIV17a22927a9b14ec9b17f8efae1723349" localSheetId="1" hidden="1">#REF!</definedName>
    <definedName name="_RIV17a22927a9b14ec9b17f8efae1723349" localSheetId="5" hidden="1">#REF!</definedName>
    <definedName name="_RIV17a22927a9b14ec9b17f8efae1723349" hidden="1">#REF!</definedName>
    <definedName name="_RIV17a9550ab6a249afa3af0f2cb67fa335" localSheetId="1" hidden="1">#REF!</definedName>
    <definedName name="_RIV17a9550ab6a249afa3af0f2cb67fa335" localSheetId="5" hidden="1">#REF!</definedName>
    <definedName name="_RIV17a9550ab6a249afa3af0f2cb67fa335" hidden="1">#REF!</definedName>
    <definedName name="_RIV17b0f1c412db404fb2d017e430784c0e" localSheetId="1" hidden="1">#REF!</definedName>
    <definedName name="_RIV17b0f1c412db404fb2d017e430784c0e" localSheetId="0" hidden="1">#REF!</definedName>
    <definedName name="_RIV17b0f1c412db404fb2d017e430784c0e" hidden="1">#REF!</definedName>
    <definedName name="_RIV17b65cb161a54225b21528a717325c99" localSheetId="1" hidden="1">#REF!</definedName>
    <definedName name="_RIV17b65cb161a54225b21528a717325c99" localSheetId="0" hidden="1">#REF!</definedName>
    <definedName name="_RIV17b65cb161a54225b21528a717325c99" hidden="1">#REF!</definedName>
    <definedName name="_RIV17bd22ac4674444b81012af73afb76cf" localSheetId="1" hidden="1">#REF!</definedName>
    <definedName name="_RIV17bd22ac4674444b81012af73afb76cf" localSheetId="5" hidden="1">#REF!</definedName>
    <definedName name="_RIV17bd22ac4674444b81012af73afb76cf" hidden="1">#REF!</definedName>
    <definedName name="_RIV17dd43ef5bcf430a8ab18bff6605fc32" localSheetId="1" hidden="1">#REF!</definedName>
    <definedName name="_RIV17dd43ef5bcf430a8ab18bff6605fc32" localSheetId="0" hidden="1">#REF!</definedName>
    <definedName name="_RIV17dd43ef5bcf430a8ab18bff6605fc32" hidden="1">#REF!</definedName>
    <definedName name="_RIV17f4f19e3e464062af09ffcb1d5dc347" localSheetId="1" hidden="1">#REF!</definedName>
    <definedName name="_RIV17f4f19e3e464062af09ffcb1d5dc347" localSheetId="5" hidden="1">#REF!</definedName>
    <definedName name="_RIV17f4f19e3e464062af09ffcb1d5dc347" hidden="1">#REF!</definedName>
    <definedName name="_RIV17f51f10a871478693a3e635a2be6fff" hidden="1">'Growth in Client Assets &amp; Accts'!$48:$48</definedName>
    <definedName name="_RIV17f80df36eef475489962c588d52fe91" localSheetId="1" hidden="1">#REF!</definedName>
    <definedName name="_RIV17f80df36eef475489962c588d52fe91" localSheetId="5" hidden="1">#REF!</definedName>
    <definedName name="_RIV17f80df36eef475489962c588d52fe91" localSheetId="0" hidden="1">#REF!</definedName>
    <definedName name="_RIV17f80df36eef475489962c588d52fe91" localSheetId="3" hidden="1">#REF!</definedName>
    <definedName name="_RIV17f80df36eef475489962c588d52fe91" hidden="1">#REF!</definedName>
    <definedName name="_RIV17fa0f5a0035477cb9b7e12b8fc2605f" localSheetId="1" hidden="1">#REF!</definedName>
    <definedName name="_RIV17fa0f5a0035477cb9b7e12b8fc2605f" localSheetId="5" hidden="1">#REF!</definedName>
    <definedName name="_RIV17fa0f5a0035477cb9b7e12b8fc2605f" hidden="1">#REF!</definedName>
    <definedName name="_RIV18020e8dabcd47a6acfe6fdebf51aff5" localSheetId="1" hidden="1">#REF!</definedName>
    <definedName name="_RIV18020e8dabcd47a6acfe6fdebf51aff5" localSheetId="5" hidden="1">#REF!</definedName>
    <definedName name="_RIV18020e8dabcd47a6acfe6fdebf51aff5" hidden="1">#REF!</definedName>
    <definedName name="_RIV18028246d6f24c6eb42cc92bb7a60053" localSheetId="1" hidden="1">#REF!</definedName>
    <definedName name="_RIV18028246d6f24c6eb42cc92bb7a60053" localSheetId="5" hidden="1">#REF!</definedName>
    <definedName name="_RIV18028246d6f24c6eb42cc92bb7a60053" hidden="1">#REF!</definedName>
    <definedName name="_RIV18038f259fa941b99169e2f4db641b29" localSheetId="1" hidden="1">#REF!</definedName>
    <definedName name="_RIV18038f259fa941b99169e2f4db641b29" localSheetId="5" hidden="1">#REF!</definedName>
    <definedName name="_RIV18038f259fa941b99169e2f4db641b29" hidden="1">#REF!</definedName>
    <definedName name="_RIV182360c206204fecb51c62e6a94df891" localSheetId="1" hidden="1">#REF!</definedName>
    <definedName name="_RIV182360c206204fecb51c62e6a94df891" localSheetId="5" hidden="1">#REF!</definedName>
    <definedName name="_RIV182360c206204fecb51c62e6a94df891" hidden="1">#REF!</definedName>
    <definedName name="_RIV182699691c984b858f2e79a1c85edbdf" localSheetId="1" hidden="1">#REF!</definedName>
    <definedName name="_RIV182699691c984b858f2e79a1c85edbdf" localSheetId="0" hidden="1">#REF!</definedName>
    <definedName name="_RIV182699691c984b858f2e79a1c85edbdf" hidden="1">#REF!</definedName>
    <definedName name="_RIV1828d3f8d78a46868d3bbe5703fd72f8" localSheetId="1" hidden="1">#REF!</definedName>
    <definedName name="_RIV1828d3f8d78a46868d3bbe5703fd72f8" localSheetId="0" hidden="1">#REF!</definedName>
    <definedName name="_RIV1828d3f8d78a46868d3bbe5703fd72f8" hidden="1">#REF!</definedName>
    <definedName name="_RIV1836c686cb0f46ddb59a72cf0b9ea9e3" localSheetId="1" hidden="1">#REF!</definedName>
    <definedName name="_RIV1836c686cb0f46ddb59a72cf0b9ea9e3" localSheetId="3" hidden="1">Smart!#REF!</definedName>
    <definedName name="_RIV1836c686cb0f46ddb59a72cf0b9ea9e3" hidden="1">#REF!</definedName>
    <definedName name="_RIV184410c76c424d71958303c67c2c2d57" localSheetId="1" hidden="1">#REF!</definedName>
    <definedName name="_RIV184410c76c424d71958303c67c2c2d57" localSheetId="5" hidden="1">#REF!</definedName>
    <definedName name="_RIV184410c76c424d71958303c67c2c2d57" localSheetId="3" hidden="1">#REF!</definedName>
    <definedName name="_RIV184410c76c424d71958303c67c2c2d57" hidden="1">#REF!</definedName>
    <definedName name="_RIV1857ddc007174cdeb37e1bc6cbe3cb2b" localSheetId="1" hidden="1">#REF!</definedName>
    <definedName name="_RIV1857ddc007174cdeb37e1bc6cbe3cb2b" localSheetId="0" hidden="1">#REF!</definedName>
    <definedName name="_RIV1857ddc007174cdeb37e1bc6cbe3cb2b" hidden="1">#REF!</definedName>
    <definedName name="_RIV1859fd9c967c448098cf6bde7bee1f80" localSheetId="1" hidden="1">#REF!</definedName>
    <definedName name="_RIV1859fd9c967c448098cf6bde7bee1f80" localSheetId="0" hidden="1">#REF!</definedName>
    <definedName name="_RIV1859fd9c967c448098cf6bde7bee1f80" hidden="1">#REF!</definedName>
    <definedName name="_RIV185dd068e91c4286ab617c28cda1ec73" localSheetId="1" hidden="1">#REF!</definedName>
    <definedName name="_RIV185dd068e91c4286ab617c28cda1ec73" localSheetId="0" hidden="1">#REF!</definedName>
    <definedName name="_RIV185dd068e91c4286ab617c28cda1ec73" hidden="1">#REF!</definedName>
    <definedName name="_RIV18610abf338c4ebcb655b27da4879f35" hidden="1">Smart!#REF!</definedName>
    <definedName name="_RIV186d94a5029545939fa50c01552a167c" localSheetId="1" hidden="1">#REF!</definedName>
    <definedName name="_RIV186d94a5029545939fa50c01552a167c" localSheetId="0" hidden="1">#REF!</definedName>
    <definedName name="_RIV186d94a5029545939fa50c01552a167c" hidden="1">#REF!</definedName>
    <definedName name="_RIV188735c7fe3549e5a66054a11be6a4ca" localSheetId="1" hidden="1">#REF!</definedName>
    <definedName name="_RIV188735c7fe3549e5a66054a11be6a4ca" localSheetId="5" hidden="1">#REF!</definedName>
    <definedName name="_RIV188735c7fe3549e5a66054a11be6a4ca" localSheetId="0" hidden="1">#REF!</definedName>
    <definedName name="_RIV188735c7fe3549e5a66054a11be6a4ca" localSheetId="3" hidden="1">#REF!</definedName>
    <definedName name="_RIV188735c7fe3549e5a66054a11be6a4ca" hidden="1">#REF!</definedName>
    <definedName name="_RIV18a2f8df603c4c70bb0cbd51504a6712" localSheetId="1" hidden="1">#REF!</definedName>
    <definedName name="_RIV18a2f8df603c4c70bb0cbd51504a6712" localSheetId="5" hidden="1">#REF!</definedName>
    <definedName name="_RIV18a2f8df603c4c70bb0cbd51504a6712" localSheetId="3" hidden="1">#REF!</definedName>
    <definedName name="_RIV18a2f8df603c4c70bb0cbd51504a6712" hidden="1">#REF!</definedName>
    <definedName name="_RIV18ace67e2bfd400581d55e2121307bf5" localSheetId="1" hidden="1">#REF!</definedName>
    <definedName name="_RIV18ace67e2bfd400581d55e2121307bf5" localSheetId="0" hidden="1">#REF!</definedName>
    <definedName name="_RIV18ace67e2bfd400581d55e2121307bf5" hidden="1">#REF!</definedName>
    <definedName name="_RIV18b9c72d5f9f49a0b5d7de360405911d" localSheetId="1" hidden="1">#REF!</definedName>
    <definedName name="_RIV18b9c72d5f9f49a0b5d7de360405911d" localSheetId="5" hidden="1">#REF!</definedName>
    <definedName name="_RIV18b9c72d5f9f49a0b5d7de360405911d" hidden="1">#REF!</definedName>
    <definedName name="_RIV18d9e3e554f7437dac41a0ae8493f05a" localSheetId="1" hidden="1">'[4]P. 36 5yr Consolidated P&amp;L'!#REF!</definedName>
    <definedName name="_RIV18d9e3e554f7437dac41a0ae8493f05a" localSheetId="0" hidden="1">'[4]P. 36 5yr Consolidated P&amp;L'!#REF!</definedName>
    <definedName name="_RIV18d9e3e554f7437dac41a0ae8493f05a" hidden="1">'[4]P. 36 5yr Consolidated P&amp;L'!#REF!</definedName>
    <definedName name="_RIV18eae12e1e7045e182bf07da9b3c847d" localSheetId="1" hidden="1">#REF!</definedName>
    <definedName name="_RIV18eae12e1e7045e182bf07da9b3c847d" localSheetId="0" hidden="1">#REF!</definedName>
    <definedName name="_RIV18eae12e1e7045e182bf07da9b3c847d" hidden="1">#REF!</definedName>
    <definedName name="_RIV18ef04e32c3845028ef6241da7150b39" localSheetId="1" hidden="1">#REF!</definedName>
    <definedName name="_RIV18ef04e32c3845028ef6241da7150b39" localSheetId="5" hidden="1">#REF!</definedName>
    <definedName name="_RIV18ef04e32c3845028ef6241da7150b39" localSheetId="0" hidden="1">#REF!</definedName>
    <definedName name="_RIV18ef04e32c3845028ef6241da7150b39" hidden="1">#REF!</definedName>
    <definedName name="_RIV19077e93904d48dba82139951d2e9387" localSheetId="1" hidden="1">#REF!</definedName>
    <definedName name="_RIV19077e93904d48dba82139951d2e9387" localSheetId="5" hidden="1">#REF!</definedName>
    <definedName name="_RIV19077e93904d48dba82139951d2e9387" hidden="1">#REF!</definedName>
    <definedName name="_RIV1916cce361d94a3a895289081a80c6ae" localSheetId="1" hidden="1">#REF!</definedName>
    <definedName name="_RIV1916cce361d94a3a895289081a80c6ae" localSheetId="0" hidden="1">#REF!</definedName>
    <definedName name="_RIV1916cce361d94a3a895289081a80c6ae" hidden="1">#REF!</definedName>
    <definedName name="_RIV191ac65d69f1419eb46c14ab74b6f459" localSheetId="1" hidden="1">#REF!</definedName>
    <definedName name="_RIV191ac65d69f1419eb46c14ab74b6f459" localSheetId="5" hidden="1">#REF!</definedName>
    <definedName name="_RIV191ac65d69f1419eb46c14ab74b6f459" hidden="1">#REF!</definedName>
    <definedName name="_RIV191c71962f2541dbaeabbdca53700127" localSheetId="1" hidden="1">#REF!</definedName>
    <definedName name="_RIV191c71962f2541dbaeabbdca53700127" localSheetId="5" hidden="1">#REF!</definedName>
    <definedName name="_RIV191c71962f2541dbaeabbdca53700127" hidden="1">#REF!</definedName>
    <definedName name="_RIV191e9e680a554187906fc65a24827204" localSheetId="1" hidden="1">AMAF!$18:$18</definedName>
    <definedName name="_RIV191e9e680a554187906fc65a24827204" hidden="1">#REF!</definedName>
    <definedName name="_RIV19318f2b884c4f418e78baef1db55089" localSheetId="1" hidden="1">#REF!</definedName>
    <definedName name="_RIV19318f2b884c4f418e78baef1db55089" localSheetId="5" hidden="1">#REF!</definedName>
    <definedName name="_RIV19318f2b884c4f418e78baef1db55089" localSheetId="0" hidden="1">#REF!</definedName>
    <definedName name="_RIV19318f2b884c4f418e78baef1db55089" localSheetId="3" hidden="1">#REF!</definedName>
    <definedName name="_RIV19318f2b884c4f418e78baef1db55089" hidden="1">#REF!</definedName>
    <definedName name="_RIV195a64dff3e54a8cb482c1359e24e384" localSheetId="1" hidden="1">#REF!</definedName>
    <definedName name="_RIV195a64dff3e54a8cb482c1359e24e384" localSheetId="5" hidden="1">#REF!</definedName>
    <definedName name="_RIV195a64dff3e54a8cb482c1359e24e384" hidden="1">#REF!</definedName>
    <definedName name="_RIV19602efeb4824020a92efae1ac670186" localSheetId="1" hidden="1">#REF!</definedName>
    <definedName name="_RIV19602efeb4824020a92efae1ac670186" localSheetId="0" hidden="1">#REF!</definedName>
    <definedName name="_RIV19602efeb4824020a92efae1ac670186" hidden="1">#REF!</definedName>
    <definedName name="_RIV196113b97c9648fd9bd0fa849871522b" localSheetId="1" hidden="1">#REF!</definedName>
    <definedName name="_RIV196113b97c9648fd9bd0fa849871522b" localSheetId="5" hidden="1">#REF!</definedName>
    <definedName name="_RIV196113b97c9648fd9bd0fa849871522b" hidden="1">#REF!</definedName>
    <definedName name="_RIV196d9ada34714ddeb8b10dba01253d0d" localSheetId="1" hidden="1">#REF!</definedName>
    <definedName name="_RIV196d9ada34714ddeb8b10dba01253d0d" localSheetId="0" hidden="1">#REF!</definedName>
    <definedName name="_RIV196d9ada34714ddeb8b10dba01253d0d" hidden="1">#REF!</definedName>
    <definedName name="_RIV1974f084cdc843bba415aa5a1faa3e11" localSheetId="1" hidden="1">#REF!</definedName>
    <definedName name="_RIV1974f084cdc843bba415aa5a1faa3e11" localSheetId="3" hidden="1">Smart!$47:$47</definedName>
    <definedName name="_RIV1974f084cdc843bba415aa5a1faa3e11" hidden="1">#REF!</definedName>
    <definedName name="_RIV1978f96579e74e9bb6a906b1c71ed351" hidden="1">'Growth in Client Assets &amp; Accts'!$T:$T</definedName>
    <definedName name="_RIV198af182c0754293aff28c83ea88fcc6" localSheetId="1" hidden="1">#REF!</definedName>
    <definedName name="_RIV198af182c0754293aff28c83ea88fcc6" localSheetId="0" hidden="1">#REF!</definedName>
    <definedName name="_RIV198af182c0754293aff28c83ea88fcc6" hidden="1">#REF!</definedName>
    <definedName name="_RIV198c0f22525c46c290f09242c2e10efc" localSheetId="1" hidden="1">#REF!</definedName>
    <definedName name="_RIV198c0f22525c46c290f09242c2e10efc" localSheetId="0" hidden="1">#REF!</definedName>
    <definedName name="_RIV198c0f22525c46c290f09242c2e10efc" hidden="1">#REF!</definedName>
    <definedName name="_RIV1992bdbdf48b4c30b70487d16e7938d5" localSheetId="1" hidden="1">#REF!</definedName>
    <definedName name="_RIV1992bdbdf48b4c30b70487d16e7938d5" localSheetId="5" hidden="1">#REF!</definedName>
    <definedName name="_RIV1992bdbdf48b4c30b70487d16e7938d5" localSheetId="0" hidden="1">#REF!</definedName>
    <definedName name="_RIV1992bdbdf48b4c30b70487d16e7938d5" localSheetId="3" hidden="1">#REF!</definedName>
    <definedName name="_RIV1992bdbdf48b4c30b70487d16e7938d5" hidden="1">#REF!</definedName>
    <definedName name="_RIV1992f6cd8cfe4011acdb4fc50ac2df00" localSheetId="1" hidden="1">#REF!</definedName>
    <definedName name="_RIV1992f6cd8cfe4011acdb4fc50ac2df00" localSheetId="0" hidden="1">#REF!</definedName>
    <definedName name="_RIV1992f6cd8cfe4011acdb4fc50ac2df00" hidden="1">#REF!</definedName>
    <definedName name="_RIV19a24f8d27e242779faec09364ab51d7" localSheetId="1" hidden="1">#REF!</definedName>
    <definedName name="_RIV19a24f8d27e242779faec09364ab51d7" localSheetId="0" hidden="1">#REF!</definedName>
    <definedName name="_RIV19a24f8d27e242779faec09364ab51d7" hidden="1">#REF!</definedName>
    <definedName name="_RIV19a2d86f8cc742d1aab4dea31e498932" localSheetId="1" hidden="1">#REF!</definedName>
    <definedName name="_RIV19a2d86f8cc742d1aab4dea31e498932" localSheetId="5" hidden="1">#REF!</definedName>
    <definedName name="_RIV19a2d86f8cc742d1aab4dea31e498932" localSheetId="3" hidden="1">#REF!</definedName>
    <definedName name="_RIV19a2d86f8cc742d1aab4dea31e498932" hidden="1">#REF!</definedName>
    <definedName name="_RIV19b17daf8963443da407a7019f1cad6f" localSheetId="1" hidden="1">#REF!</definedName>
    <definedName name="_RIV19b17daf8963443da407a7019f1cad6f" localSheetId="0" hidden="1">#REF!</definedName>
    <definedName name="_RIV19b17daf8963443da407a7019f1cad6f" hidden="1">#REF!</definedName>
    <definedName name="_RIV19c3e8f7eb9d4cbf85527b144ad555ed" localSheetId="1" hidden="1">#REF!</definedName>
    <definedName name="_RIV19c3e8f7eb9d4cbf85527b144ad555ed" localSheetId="5" hidden="1">#REF!</definedName>
    <definedName name="_RIV19c3e8f7eb9d4cbf85527b144ad555ed" localSheetId="3" hidden="1">#REF!</definedName>
    <definedName name="_RIV19c3e8f7eb9d4cbf85527b144ad555ed" hidden="1">#REF!</definedName>
    <definedName name="_RIV19c640cc58aa498484adaef2c4cae838" localSheetId="1" hidden="1">#REF!</definedName>
    <definedName name="_RIV19c640cc58aa498484adaef2c4cae838" localSheetId="5" hidden="1">#REF!</definedName>
    <definedName name="_RIV19c640cc58aa498484adaef2c4cae838" hidden="1">#REF!</definedName>
    <definedName name="_RIV19cdd06cb2d84198ad89a3c18537b076" localSheetId="1" hidden="1">#REF!</definedName>
    <definedName name="_RIV19cdd06cb2d84198ad89a3c18537b076" hidden="1">#REF!</definedName>
    <definedName name="_RIV19e0da46daec41f2a532c762b6d6b216" localSheetId="1" hidden="1">#REF!</definedName>
    <definedName name="_RIV19e0da46daec41f2a532c762b6d6b216" localSheetId="5" hidden="1">#REF!</definedName>
    <definedName name="_RIV19e0da46daec41f2a532c762b6d6b216" localSheetId="0" hidden="1">#REF!</definedName>
    <definedName name="_RIV19e0da46daec41f2a532c762b6d6b216" hidden="1">#REF!</definedName>
    <definedName name="_RIV19f4d17a5efc477199e22fb25b23a403" localSheetId="1" hidden="1">#REF!</definedName>
    <definedName name="_RIV19f4d17a5efc477199e22fb25b23a403" localSheetId="0" hidden="1">#REF!</definedName>
    <definedName name="_RIV19f4d17a5efc477199e22fb25b23a403" hidden="1">#REF!</definedName>
    <definedName name="_RIV19f84a28cb0340058f37b60d61baa286" hidden="1">'Growth in Client Assets &amp; Accts'!$R:$R</definedName>
    <definedName name="_RIV1a0dfd98107147438f6cd87874474c19" localSheetId="1" hidden="1">#REF!</definedName>
    <definedName name="_RIV1a0dfd98107147438f6cd87874474c19" localSheetId="5" hidden="1">#REF!</definedName>
    <definedName name="_RIV1a0dfd98107147438f6cd87874474c19" localSheetId="0" hidden="1">#REF!</definedName>
    <definedName name="_RIV1a0dfd98107147438f6cd87874474c19" localSheetId="3" hidden="1">#REF!</definedName>
    <definedName name="_RIV1a0dfd98107147438f6cd87874474c19" hidden="1">#REF!</definedName>
    <definedName name="_RIV1a2689bfc41d4cf6bea225bce835624f" localSheetId="1" hidden="1">#REF!</definedName>
    <definedName name="_RIV1a2689bfc41d4cf6bea225bce835624f" localSheetId="0" hidden="1">#REF!</definedName>
    <definedName name="_RIV1a2689bfc41d4cf6bea225bce835624f" hidden="1">#REF!</definedName>
    <definedName name="_RIV1a27598cb133453e8c2cd9bc0d50e705" localSheetId="1" hidden="1">#REF!</definedName>
    <definedName name="_RIV1a27598cb133453e8c2cd9bc0d50e705" localSheetId="5" hidden="1">#REF!</definedName>
    <definedName name="_RIV1a27598cb133453e8c2cd9bc0d50e705" hidden="1">#REF!</definedName>
    <definedName name="_RIV1a3e25c4ee354b4d9c086c5f38c329da" localSheetId="1" hidden="1">#REF!</definedName>
    <definedName name="_RIV1a3e25c4ee354b4d9c086c5f38c329da" localSheetId="0" hidden="1">#REF!</definedName>
    <definedName name="_RIV1a3e25c4ee354b4d9c086c5f38c329da" hidden="1">#REF!</definedName>
    <definedName name="_RIV1a44b49c1235490587cd60c39487290d" localSheetId="1" hidden="1">#REF!</definedName>
    <definedName name="_RIV1a44b49c1235490587cd60c39487290d" localSheetId="5" hidden="1">#REF!</definedName>
    <definedName name="_RIV1a44b49c1235490587cd60c39487290d" hidden="1">#REF!</definedName>
    <definedName name="_RIV1a46fa0a3789428d8f1f38380c3954eb" localSheetId="1" hidden="1">#REF!</definedName>
    <definedName name="_RIV1a46fa0a3789428d8f1f38380c3954eb" localSheetId="5" hidden="1">#REF!</definedName>
    <definedName name="_RIV1a46fa0a3789428d8f1f38380c3954eb" hidden="1">#REF!</definedName>
    <definedName name="_RIV1a4a4bc70d804753ac6ca56e96ae7b81" localSheetId="1" hidden="1">#REF!</definedName>
    <definedName name="_RIV1a4a4bc70d804753ac6ca56e96ae7b81" localSheetId="5" hidden="1">#REF!</definedName>
    <definedName name="_RIV1a4a4bc70d804753ac6ca56e96ae7b81" hidden="1">#REF!</definedName>
    <definedName name="_RIV1a5af0ed75964686961040d858c511ee" localSheetId="1" hidden="1">#REF!</definedName>
    <definedName name="_RIV1a5af0ed75964686961040d858c511ee" localSheetId="5" hidden="1">#REF!</definedName>
    <definedName name="_RIV1a5af0ed75964686961040d858c511ee" hidden="1">#REF!</definedName>
    <definedName name="_RIV1a649ecb64514143802f4e900b8a88c7" localSheetId="1" hidden="1">#REF!</definedName>
    <definedName name="_RIV1a649ecb64514143802f4e900b8a88c7" localSheetId="0" hidden="1">#REF!</definedName>
    <definedName name="_RIV1a649ecb64514143802f4e900b8a88c7" hidden="1">#REF!</definedName>
    <definedName name="_RIV1a69089f603e4c9293c61d7d3cc1dc63" localSheetId="1" hidden="1">#REF!</definedName>
    <definedName name="_RIV1a69089f603e4c9293c61d7d3cc1dc63" localSheetId="5" hidden="1">#REF!</definedName>
    <definedName name="_RIV1a69089f603e4c9293c61d7d3cc1dc63" hidden="1">#REF!</definedName>
    <definedName name="_RIV1a6f9ff144c045b9bdf8c0a715a81c95" localSheetId="1" hidden="1">#REF!</definedName>
    <definedName name="_RIV1a6f9ff144c045b9bdf8c0a715a81c95" localSheetId="5" hidden="1">#REF!</definedName>
    <definedName name="_RIV1a6f9ff144c045b9bdf8c0a715a81c95" hidden="1">#REF!</definedName>
    <definedName name="_RIV1a7d69974c1d4113ad85bbdd3ba41f02" localSheetId="1" hidden="1">#REF!</definedName>
    <definedName name="_RIV1a7d69974c1d4113ad85bbdd3ba41f02" localSheetId="5" hidden="1">#REF!</definedName>
    <definedName name="_RIV1a7d69974c1d4113ad85bbdd3ba41f02" localSheetId="0" hidden="1">#REF!</definedName>
    <definedName name="_RIV1a7d69974c1d4113ad85bbdd3ba41f02" hidden="1">#REF!</definedName>
    <definedName name="_RIV1a801161917741fb97016aec73434995" localSheetId="1" hidden="1">#REF!</definedName>
    <definedName name="_RIV1a801161917741fb97016aec73434995" localSheetId="0" hidden="1">#REF!</definedName>
    <definedName name="_RIV1a801161917741fb97016aec73434995" hidden="1">#REF!</definedName>
    <definedName name="_RIV1a81baeb7eb84c0dbe35e8a277438c5a" localSheetId="1" hidden="1">#REF!</definedName>
    <definedName name="_RIV1a81baeb7eb84c0dbe35e8a277438c5a" localSheetId="5" hidden="1">#REF!</definedName>
    <definedName name="_RIV1a81baeb7eb84c0dbe35e8a277438c5a" hidden="1">#REF!</definedName>
    <definedName name="_RIV1aafc637ec0a41f99da4b1e2defab597" localSheetId="1" hidden="1">#REF!</definedName>
    <definedName name="_RIV1aafc637ec0a41f99da4b1e2defab597" localSheetId="0" hidden="1">#REF!</definedName>
    <definedName name="_RIV1aafc637ec0a41f99da4b1e2defab597" hidden="1">#REF!</definedName>
    <definedName name="_RIV1ac4f34a1b21451395e949a3b24738ea" localSheetId="1" hidden="1">#REF!</definedName>
    <definedName name="_RIV1ac4f34a1b21451395e949a3b24738ea" localSheetId="5" hidden="1">#REF!</definedName>
    <definedName name="_RIV1ac4f34a1b21451395e949a3b24738ea" hidden="1">#REF!</definedName>
    <definedName name="_RIV1ac60490d3e74e86bd4cd878bf10d81e" hidden="1">Smart!$31:$31</definedName>
    <definedName name="_RIV1ad534dfd09244a395bd36d0ced6cc11" localSheetId="1" hidden="1">#REF!</definedName>
    <definedName name="_RIV1ad534dfd09244a395bd36d0ced6cc11" localSheetId="5" hidden="1">#REF!</definedName>
    <definedName name="_RIV1ad534dfd09244a395bd36d0ced6cc11" localSheetId="0" hidden="1">#REF!</definedName>
    <definedName name="_RIV1ad534dfd09244a395bd36d0ced6cc11" hidden="1">#REF!</definedName>
    <definedName name="_RIV1ae37626b7cd416fb3a326196e765866" localSheetId="1" hidden="1">#REF!</definedName>
    <definedName name="_RIV1ae37626b7cd416fb3a326196e765866" localSheetId="5" hidden="1">#REF!</definedName>
    <definedName name="_RIV1ae37626b7cd416fb3a326196e765866" hidden="1">#REF!</definedName>
    <definedName name="_RIV1aecd9920e6044aea19e712f71cf3abd" localSheetId="1" hidden="1">#REF!</definedName>
    <definedName name="_RIV1aecd9920e6044aea19e712f71cf3abd" localSheetId="0" hidden="1">#REF!</definedName>
    <definedName name="_RIV1aecd9920e6044aea19e712f71cf3abd" hidden="1">#REF!</definedName>
    <definedName name="_RIV1af0154593774ecbb7f62f550f7947f7" localSheetId="1" hidden="1">[7]BALANCE!#REF!</definedName>
    <definedName name="_RIV1af0154593774ecbb7f62f550f7947f7" localSheetId="5" hidden="1">[7]BALANCE!#REF!</definedName>
    <definedName name="_RIV1af0154593774ecbb7f62f550f7947f7" localSheetId="0" hidden="1">[7]BALANCE!#REF!</definedName>
    <definedName name="_RIV1af0154593774ecbb7f62f550f7947f7" localSheetId="3" hidden="1">[7]BALANCE!#REF!</definedName>
    <definedName name="_RIV1af0154593774ecbb7f62f550f7947f7" hidden="1">[7]BALANCE!#REF!</definedName>
    <definedName name="_RIV1af30a352f714ce287b1e22e178003ac" localSheetId="1" hidden="1">#REF!</definedName>
    <definedName name="_RIV1af30a352f714ce287b1e22e178003ac" localSheetId="5" hidden="1">#REF!</definedName>
    <definedName name="_RIV1af30a352f714ce287b1e22e178003ac" localSheetId="0" hidden="1">#REF!</definedName>
    <definedName name="_RIV1af30a352f714ce287b1e22e178003ac" localSheetId="3" hidden="1">#REF!</definedName>
    <definedName name="_RIV1af30a352f714ce287b1e22e178003ac" hidden="1">#REF!</definedName>
    <definedName name="_RIV1aff29967d424171ad55a6221a6b0fc7" localSheetId="1" hidden="1">#REF!</definedName>
    <definedName name="_RIV1aff29967d424171ad55a6221a6b0fc7" localSheetId="0" hidden="1">#REF!</definedName>
    <definedName name="_RIV1aff29967d424171ad55a6221a6b0fc7" hidden="1">#REF!</definedName>
    <definedName name="_RIV1b0d39466baa45caa710d2be6911e787" hidden="1">AMAF!$D:$D</definedName>
    <definedName name="_RIV1b0f5419005542f59228c05127737a75" hidden="1">'Growth in Client Assets &amp; Accts'!$I:$I</definedName>
    <definedName name="_RIV1b1a3f60532e414dbf160b51a5467896" localSheetId="1" hidden="1">#REF!</definedName>
    <definedName name="_RIV1b1a3f60532e414dbf160b51a5467896" localSheetId="0" hidden="1">#REF!</definedName>
    <definedName name="_RIV1b1a3f60532e414dbf160b51a5467896" hidden="1">#REF!</definedName>
    <definedName name="_RIV1b24852c477343ce8d9aeb13b6d19b82" localSheetId="1" hidden="1">#REF!</definedName>
    <definedName name="_RIV1b24852c477343ce8d9aeb13b6d19b82" localSheetId="0" hidden="1">#REF!</definedName>
    <definedName name="_RIV1b24852c477343ce8d9aeb13b6d19b82" hidden="1">#REF!</definedName>
    <definedName name="_RIV1b29b4d06db248e7b784156faca6826e" localSheetId="1" hidden="1">#REF!</definedName>
    <definedName name="_RIV1b29b4d06db248e7b784156faca6826e" localSheetId="5" hidden="1">#REF!</definedName>
    <definedName name="_RIV1b29b4d06db248e7b784156faca6826e" localSheetId="0" hidden="1">#REF!</definedName>
    <definedName name="_RIV1b29b4d06db248e7b784156faca6826e" localSheetId="3" hidden="1">#REF!</definedName>
    <definedName name="_RIV1b29b4d06db248e7b784156faca6826e" hidden="1">#REF!</definedName>
    <definedName name="_RIV1b2e6507d0104f8c846b3163f23ca939" localSheetId="1" hidden="1">#REF!</definedName>
    <definedName name="_RIV1b2e6507d0104f8c846b3163f23ca939" localSheetId="0" hidden="1">#REF!</definedName>
    <definedName name="_RIV1b2e6507d0104f8c846b3163f23ca939" hidden="1">#REF!</definedName>
    <definedName name="_RIV1b30e56c197247e7b9f2b33b7e4d2625" localSheetId="1" hidden="1">#REF!</definedName>
    <definedName name="_RIV1b30e56c197247e7b9f2b33b7e4d2625" localSheetId="5" hidden="1">#REF!</definedName>
    <definedName name="_RIV1b30e56c197247e7b9f2b33b7e4d2625" localSheetId="3" hidden="1">#REF!</definedName>
    <definedName name="_RIV1b30e56c197247e7b9f2b33b7e4d2625" hidden="1">#REF!</definedName>
    <definedName name="_RIV1b3c402647c54f5fabaf925d56483542" hidden="1">'Growth in Client Assets &amp; Accts'!$14:$14</definedName>
    <definedName name="_RIV1b594c03c0644f1280421b2427f9ffa7" localSheetId="1" hidden="1">#REF!</definedName>
    <definedName name="_RIV1b594c03c0644f1280421b2427f9ffa7" localSheetId="0" hidden="1">#REF!</definedName>
    <definedName name="_RIV1b594c03c0644f1280421b2427f9ffa7" hidden="1">#REF!</definedName>
    <definedName name="_RIV1b5d98e695194a25bb2b9206bbea28d8" localSheetId="1" hidden="1">#REF!</definedName>
    <definedName name="_RIV1b5d98e695194a25bb2b9206bbea28d8" localSheetId="0" hidden="1">#REF!</definedName>
    <definedName name="_RIV1b5d98e695194a25bb2b9206bbea28d8" hidden="1">#REF!</definedName>
    <definedName name="_RIV1b62174593bf4313988da76cac7e0489" localSheetId="1" hidden="1">#REF!</definedName>
    <definedName name="_RIV1b62174593bf4313988da76cac7e0489" localSheetId="5" hidden="1">#REF!</definedName>
    <definedName name="_RIV1b62174593bf4313988da76cac7e0489" localSheetId="0" hidden="1">#REF!</definedName>
    <definedName name="_RIV1b62174593bf4313988da76cac7e0489" localSheetId="3" hidden="1">#REF!</definedName>
    <definedName name="_RIV1b62174593bf4313988da76cac7e0489" hidden="1">#REF!</definedName>
    <definedName name="_RIV1b64b15dc5814263a5ee21c704e45af4" localSheetId="1" hidden="1">#REF!</definedName>
    <definedName name="_RIV1b64b15dc5814263a5ee21c704e45af4" localSheetId="5" hidden="1">#REF!</definedName>
    <definedName name="_RIV1b64b15dc5814263a5ee21c704e45af4" hidden="1">#REF!</definedName>
    <definedName name="_RIV1b65c0fa00e846e982cd9e85f13a1932" localSheetId="1" hidden="1">#REF!</definedName>
    <definedName name="_RIV1b65c0fa00e846e982cd9e85f13a1932" localSheetId="5" hidden="1">#REF!</definedName>
    <definedName name="_RIV1b65c0fa00e846e982cd9e85f13a1932" hidden="1">#REF!</definedName>
    <definedName name="_RIV1b67743ccf66455cbe4c86fc317cb40b" localSheetId="1" hidden="1">#REF!</definedName>
    <definedName name="_RIV1b67743ccf66455cbe4c86fc317cb40b" localSheetId="5" hidden="1">#REF!</definedName>
    <definedName name="_RIV1b67743ccf66455cbe4c86fc317cb40b" hidden="1">#REF!</definedName>
    <definedName name="_RIV1b763cad347f46e9a5c763d2aff7b712" localSheetId="1" hidden="1">#REF!</definedName>
    <definedName name="_RIV1b763cad347f46e9a5c763d2aff7b712" localSheetId="5" hidden="1">#REF!</definedName>
    <definedName name="_RIV1b763cad347f46e9a5c763d2aff7b712" hidden="1">#REF!</definedName>
    <definedName name="_RIV1b790d32e3784f25936442108698fc21" localSheetId="1" hidden="1">#REF!</definedName>
    <definedName name="_RIV1b790d32e3784f25936442108698fc21" localSheetId="5" hidden="1">#REF!</definedName>
    <definedName name="_RIV1b790d32e3784f25936442108698fc21" hidden="1">#REF!</definedName>
    <definedName name="_RIV1b7a8cd39c594adc94a007e2a5e01d01" localSheetId="1" hidden="1">#REF!</definedName>
    <definedName name="_RIV1b7a8cd39c594adc94a007e2a5e01d01" localSheetId="5" hidden="1">#REF!</definedName>
    <definedName name="_RIV1b7a8cd39c594adc94a007e2a5e01d01" hidden="1">#REF!</definedName>
    <definedName name="_RIV1b81a8b06d5740a086b0473977c3dc1b" localSheetId="1" hidden="1">#REF!</definedName>
    <definedName name="_RIV1b81a8b06d5740a086b0473977c3dc1b" localSheetId="5" hidden="1">#REF!</definedName>
    <definedName name="_RIV1b81a8b06d5740a086b0473977c3dc1b" hidden="1">#REF!</definedName>
    <definedName name="_RIV1b883a6681494a99badeabc49b5be0f0" localSheetId="1" hidden="1">#REF!</definedName>
    <definedName name="_RIV1b883a6681494a99badeabc49b5be0f0" localSheetId="0" hidden="1">#REF!</definedName>
    <definedName name="_RIV1b883a6681494a99badeabc49b5be0f0" hidden="1">#REF!</definedName>
    <definedName name="_RIV1b88d28c810a4ef4860499a28a0e6b36" localSheetId="1" hidden="1">#REF!</definedName>
    <definedName name="_RIV1b88d28c810a4ef4860499a28a0e6b36" localSheetId="5" hidden="1">#REF!</definedName>
    <definedName name="_RIV1b88d28c810a4ef4860499a28a0e6b36" hidden="1">#REF!</definedName>
    <definedName name="_RIV1b89170b51ad45b0b396bbc39639af18" localSheetId="1" hidden="1">#REF!</definedName>
    <definedName name="_RIV1b89170b51ad45b0b396bbc39639af18" localSheetId="5" hidden="1">#REF!</definedName>
    <definedName name="_RIV1b89170b51ad45b0b396bbc39639af18" hidden="1">#REF!</definedName>
    <definedName name="_RIV1b8afc2d04b84eb09bd2f29b81be6293" localSheetId="1" hidden="1">#REF!</definedName>
    <definedName name="_RIV1b8afc2d04b84eb09bd2f29b81be6293" localSheetId="5" hidden="1">#REF!</definedName>
    <definedName name="_RIV1b8afc2d04b84eb09bd2f29b81be6293" hidden="1">#REF!</definedName>
    <definedName name="_RIV1b8feacef1d8416e8481cea657f785b7" localSheetId="1" hidden="1">#REF!</definedName>
    <definedName name="_RIV1b8feacef1d8416e8481cea657f785b7" localSheetId="0" hidden="1">#REF!</definedName>
    <definedName name="_RIV1b8feacef1d8416e8481cea657f785b7" hidden="1">#REF!</definedName>
    <definedName name="_RIV1b9046ff055747ff94a425703a71808e" localSheetId="1" hidden="1">#REF!</definedName>
    <definedName name="_RIV1b9046ff055747ff94a425703a71808e" localSheetId="5" hidden="1">#REF!</definedName>
    <definedName name="_RIV1b9046ff055747ff94a425703a71808e" hidden="1">#REF!</definedName>
    <definedName name="_RIV1b97d9fe414549efa99a60511bfd8fb9" localSheetId="1" hidden="1">#REF!</definedName>
    <definedName name="_RIV1b97d9fe414549efa99a60511bfd8fb9" localSheetId="5" hidden="1">#REF!</definedName>
    <definedName name="_RIV1b97d9fe414549efa99a60511bfd8fb9" hidden="1">#REF!</definedName>
    <definedName name="_RIV1ba33f3fa45b4869b2a87a9021172ae2" localSheetId="1" hidden="1">#REF!</definedName>
    <definedName name="_RIV1ba33f3fa45b4869b2a87a9021172ae2" localSheetId="5" hidden="1">#REF!</definedName>
    <definedName name="_RIV1ba33f3fa45b4869b2a87a9021172ae2" hidden="1">#REF!</definedName>
    <definedName name="_RIV1bbfd9748d474e78bcc75462fe0717cd" localSheetId="1" hidden="1">#REF!</definedName>
    <definedName name="_RIV1bbfd9748d474e78bcc75462fe0717cd" localSheetId="0" hidden="1">#REF!</definedName>
    <definedName name="_RIV1bbfd9748d474e78bcc75462fe0717cd" hidden="1">#REF!</definedName>
    <definedName name="_RIV1bc4406507ac4aeaa9cdb8c5a511e175" localSheetId="1" hidden="1">#REF!</definedName>
    <definedName name="_RIV1bc4406507ac4aeaa9cdb8c5a511e175" localSheetId="5" hidden="1">#REF!</definedName>
    <definedName name="_RIV1bc4406507ac4aeaa9cdb8c5a511e175" hidden="1">#REF!</definedName>
    <definedName name="_RIV1bd7795925fc4f1caeb7096b981baceb" localSheetId="1" hidden="1">#REF!</definedName>
    <definedName name="_RIV1bd7795925fc4f1caeb7096b981baceb" localSheetId="5" hidden="1">#REF!</definedName>
    <definedName name="_RIV1bd7795925fc4f1caeb7096b981baceb" hidden="1">#REF!</definedName>
    <definedName name="_RIV1bd8ddfd530244e5bd5c4e0d696bd1b2" localSheetId="1" hidden="1">#REF!</definedName>
    <definedName name="_RIV1bd8ddfd530244e5bd5c4e0d696bd1b2" localSheetId="5" hidden="1">#REF!</definedName>
    <definedName name="_RIV1bd8ddfd530244e5bd5c4e0d696bd1b2" hidden="1">#REF!</definedName>
    <definedName name="_RIV1be6fb32b50d4cfa854417950f349eb9" localSheetId="1" hidden="1">#REF!</definedName>
    <definedName name="_RIV1be6fb32b50d4cfa854417950f349eb9" localSheetId="0" hidden="1">#REF!</definedName>
    <definedName name="_RIV1be6fb32b50d4cfa854417950f349eb9" hidden="1">#REF!</definedName>
    <definedName name="_RIV1be781e8cac745fbb44c8e445476abf3" localSheetId="1" hidden="1">#REF!</definedName>
    <definedName name="_RIV1be781e8cac745fbb44c8e445476abf3" localSheetId="0" hidden="1">#REF!</definedName>
    <definedName name="_RIV1be781e8cac745fbb44c8e445476abf3" hidden="1">#REF!</definedName>
    <definedName name="_RIV1bf057e491c642c4b56e1149c116ae35" hidden="1">AMAF!$T:$T</definedName>
    <definedName name="_RIV1bf2a6cf480b456088d91a60d9bd813a" localSheetId="1" hidden="1">#REF!</definedName>
    <definedName name="_RIV1bf2a6cf480b456088d91a60d9bd813a" localSheetId="5" hidden="1">#REF!</definedName>
    <definedName name="_RIV1bf2a6cf480b456088d91a60d9bd813a" hidden="1">#REF!</definedName>
    <definedName name="_RIV1bf74e3c52874e4cb5dbaba718098a28" localSheetId="1" hidden="1">#REF!</definedName>
    <definedName name="_RIV1bf74e3c52874e4cb5dbaba718098a28" localSheetId="5" hidden="1">#REF!</definedName>
    <definedName name="_RIV1bf74e3c52874e4cb5dbaba718098a28" hidden="1">#REF!</definedName>
    <definedName name="_RIV1bfbeea7c76a4124a9fe05cc35bc9a36" localSheetId="1" hidden="1">#REF!</definedName>
    <definedName name="_RIV1bfbeea7c76a4124a9fe05cc35bc9a36" localSheetId="0" hidden="1">#REF!</definedName>
    <definedName name="_RIV1bfbeea7c76a4124a9fe05cc35bc9a36" hidden="1">#REF!</definedName>
    <definedName name="_RIV1bfd82619ea6434daa54df0026246924" localSheetId="1" hidden="1">#REF!</definedName>
    <definedName name="_RIV1bfd82619ea6434daa54df0026246924" localSheetId="5" hidden="1">#REF!</definedName>
    <definedName name="_RIV1bfd82619ea6434daa54df0026246924" hidden="1">#REF!</definedName>
    <definedName name="_RIV1c07d234922b49c6b9a8220c631bad7f" localSheetId="1" hidden="1">#REF!</definedName>
    <definedName name="_RIV1c07d234922b49c6b9a8220c631bad7f" localSheetId="5" hidden="1">#REF!</definedName>
    <definedName name="_RIV1c07d234922b49c6b9a8220c631bad7f" hidden="1">#REF!</definedName>
    <definedName name="_RIV1c0a792728cb4f07b981f0191776e1c2" localSheetId="1" hidden="1">#REF!</definedName>
    <definedName name="_RIV1c0a792728cb4f07b981f0191776e1c2" localSheetId="0" hidden="1">#REF!</definedName>
    <definedName name="_RIV1c0a792728cb4f07b981f0191776e1c2" hidden="1">#REF!</definedName>
    <definedName name="_RIV1c191f07351e445c92c2ad48aaec9166" localSheetId="1" hidden="1">#REF!</definedName>
    <definedName name="_RIV1c191f07351e445c92c2ad48aaec9166" localSheetId="5" hidden="1">#REF!</definedName>
    <definedName name="_RIV1c191f07351e445c92c2ad48aaec9166" hidden="1">#REF!</definedName>
    <definedName name="_RIV1c1bfed600b2439fb10e48501be582cc" localSheetId="1" hidden="1">#REF!</definedName>
    <definedName name="_RIV1c1bfed600b2439fb10e48501be582cc" localSheetId="0" hidden="1">#REF!</definedName>
    <definedName name="_RIV1c1bfed600b2439fb10e48501be582cc" hidden="1">#REF!</definedName>
    <definedName name="_RIV1c208c0e453b4239beab333fcbce9805" localSheetId="1" hidden="1">#REF!</definedName>
    <definedName name="_RIV1c208c0e453b4239beab333fcbce9805" localSheetId="5" hidden="1">#REF!</definedName>
    <definedName name="_RIV1c208c0e453b4239beab333fcbce9805" hidden="1">#REF!</definedName>
    <definedName name="_RIV1c254a843372466397253a1525bcd700" localSheetId="1" hidden="1">#REF!</definedName>
    <definedName name="_RIV1c254a843372466397253a1525bcd700" localSheetId="5" hidden="1">#REF!</definedName>
    <definedName name="_RIV1c254a843372466397253a1525bcd700" hidden="1">#REF!</definedName>
    <definedName name="_RIV1c33b9f8d88842cab5091e41606ea966" localSheetId="1" hidden="1">#REF!</definedName>
    <definedName name="_RIV1c33b9f8d88842cab5091e41606ea966" localSheetId="0" hidden="1">#REF!</definedName>
    <definedName name="_RIV1c33b9f8d88842cab5091e41606ea966" hidden="1">#REF!</definedName>
    <definedName name="_RIV1c4e6342ce554f59af8d372c6450f116" localSheetId="1" hidden="1">#REF!</definedName>
    <definedName name="_RIV1c4e6342ce554f59af8d372c6450f116" localSheetId="0" hidden="1">#REF!</definedName>
    <definedName name="_RIV1c4e6342ce554f59af8d372c6450f116" hidden="1">#REF!</definedName>
    <definedName name="_RIV1c5c4d8ed6d9444f920a04ed83e63e3c" hidden="1">AMAF!$26:$26</definedName>
    <definedName name="_RIV1c60f0449bf8432e8a055d2d4c3b8443" localSheetId="1" hidden="1">'[2]Cash Flow'!#REF!</definedName>
    <definedName name="_RIV1c60f0449bf8432e8a055d2d4c3b8443" localSheetId="5" hidden="1">'[2]Cash Flow'!#REF!</definedName>
    <definedName name="_RIV1c60f0449bf8432e8a055d2d4c3b8443" localSheetId="0" hidden="1">'[3]Cash Flow'!#REF!</definedName>
    <definedName name="_RIV1c60f0449bf8432e8a055d2d4c3b8443" localSheetId="3" hidden="1">'[2]Cash Flow'!#REF!</definedName>
    <definedName name="_RIV1c60f0449bf8432e8a055d2d4c3b8443" hidden="1">'[2]Cash Flow'!#REF!</definedName>
    <definedName name="_RIV1c703b21e89a4b01be1dddbb84298950" localSheetId="1" hidden="1">#REF!</definedName>
    <definedName name="_RIV1c703b21e89a4b01be1dddbb84298950" localSheetId="5" hidden="1">#REF!</definedName>
    <definedName name="_RIV1c703b21e89a4b01be1dddbb84298950" localSheetId="0" hidden="1">#REF!</definedName>
    <definedName name="_RIV1c703b21e89a4b01be1dddbb84298950" localSheetId="3" hidden="1">#REF!</definedName>
    <definedName name="_RIV1c703b21e89a4b01be1dddbb84298950" hidden="1">#REF!</definedName>
    <definedName name="_RIV1c7c157a418a4b52a3abe835f23bd691" localSheetId="1" hidden="1">#REF!</definedName>
    <definedName name="_RIV1c7c157a418a4b52a3abe835f23bd691" localSheetId="0" hidden="1">#REF!</definedName>
    <definedName name="_RIV1c7c157a418a4b52a3abe835f23bd691" hidden="1">#REF!</definedName>
    <definedName name="_RIV1c7ccd5bd22e4cdf97e42800f85f1699" localSheetId="1" hidden="1">#REF!</definedName>
    <definedName name="_RIV1c7ccd5bd22e4cdf97e42800f85f1699" localSheetId="0" hidden="1">#REF!</definedName>
    <definedName name="_RIV1c7ccd5bd22e4cdf97e42800f85f1699" hidden="1">#REF!</definedName>
    <definedName name="_RIV1c8329e71b2246c5a69a6c0e2c4be79a" localSheetId="1" hidden="1">#REF!</definedName>
    <definedName name="_RIV1c8329e71b2246c5a69a6c0e2c4be79a" localSheetId="0" hidden="1">#REF!</definedName>
    <definedName name="_RIV1c8329e71b2246c5a69a6c0e2c4be79a" hidden="1">#REF!</definedName>
    <definedName name="_RIV1ca04c76cc8f457bb16bb4a98dd7900a" localSheetId="1" hidden="1">#REF!</definedName>
    <definedName name="_RIV1ca04c76cc8f457bb16bb4a98dd7900a" localSheetId="5" hidden="1">#REF!</definedName>
    <definedName name="_RIV1ca04c76cc8f457bb16bb4a98dd7900a" localSheetId="3" hidden="1">#REF!</definedName>
    <definedName name="_RIV1ca04c76cc8f457bb16bb4a98dd7900a" hidden="1">#REF!</definedName>
    <definedName name="_RIV1ca7d56a1a8e4636b4e360bf7932f07f" localSheetId="1" hidden="1">#REF!</definedName>
    <definedName name="_RIV1ca7d56a1a8e4636b4e360bf7932f07f" localSheetId="5" hidden="1">#REF!</definedName>
    <definedName name="_RIV1ca7d56a1a8e4636b4e360bf7932f07f" localSheetId="3" hidden="1">#REF!</definedName>
    <definedName name="_RIV1ca7d56a1a8e4636b4e360bf7932f07f" hidden="1">#REF!</definedName>
    <definedName name="_RIV1cac4edb27e84cf287a76f2dde4c22cc" localSheetId="1" hidden="1">'[6]2-ASUs'!#REF!</definedName>
    <definedName name="_RIV1cac4edb27e84cf287a76f2dde4c22cc" localSheetId="0" hidden="1">'[6]2-ASUs'!#REF!</definedName>
    <definedName name="_RIV1cac4edb27e84cf287a76f2dde4c22cc" hidden="1">'[6]2-ASUs'!#REF!</definedName>
    <definedName name="_RIV1cb48a892edb4defaf98f0340d1d6dc2" localSheetId="1" hidden="1">#REF!</definedName>
    <definedName name="_RIV1cb48a892edb4defaf98f0340d1d6dc2" localSheetId="0" hidden="1">#REF!</definedName>
    <definedName name="_RIV1cb48a892edb4defaf98f0340d1d6dc2" hidden="1">#REF!</definedName>
    <definedName name="_RIV1cbf95f6940c4c5aa77a4ddd5a428e6f" localSheetId="1" hidden="1">#REF!</definedName>
    <definedName name="_RIV1cbf95f6940c4c5aa77a4ddd5a428e6f" localSheetId="5" hidden="1">#REF!</definedName>
    <definedName name="_RIV1cbf95f6940c4c5aa77a4ddd5a428e6f" localSheetId="0" hidden="1">#REF!</definedName>
    <definedName name="_RIV1cbf95f6940c4c5aa77a4ddd5a428e6f" hidden="1">#REF!</definedName>
    <definedName name="_RIV1cc94616468e42a4ba4d67aef02428ea" localSheetId="1" hidden="1">#REF!</definedName>
    <definedName name="_RIV1cc94616468e42a4ba4d67aef02428ea" localSheetId="5" hidden="1">#REF!</definedName>
    <definedName name="_RIV1cc94616468e42a4ba4d67aef02428ea" hidden="1">#REF!</definedName>
    <definedName name="_RIV1ccff7ccf4714d2abd7a2384ee9d5ae7" localSheetId="1" hidden="1">#REF!</definedName>
    <definedName name="_RIV1ccff7ccf4714d2abd7a2384ee9d5ae7" localSheetId="0" hidden="1">#REF!</definedName>
    <definedName name="_RIV1ccff7ccf4714d2abd7a2384ee9d5ae7" hidden="1">#REF!</definedName>
    <definedName name="_RIV1cd53147853b4236b4cb7b8b10e3f8ac" localSheetId="1" hidden="1">#REF!</definedName>
    <definedName name="_RIV1cd53147853b4236b4cb7b8b10e3f8ac" localSheetId="5" hidden="1">#REF!</definedName>
    <definedName name="_RIV1cd53147853b4236b4cb7b8b10e3f8ac" hidden="1">#REF!</definedName>
    <definedName name="_RIV1ce68e96311a4a0a98a21327fa8dc72e" hidden="1">Smart!$T:$T</definedName>
    <definedName name="_RIV1d01c73e47b84031808ac9806b3657b8" localSheetId="1" hidden="1">#REF!</definedName>
    <definedName name="_RIV1d01c73e47b84031808ac9806b3657b8" hidden="1">#REF!</definedName>
    <definedName name="_RIV1d02327c31c04d5fb3070e4aa51ff5e7" localSheetId="1" hidden="1">#REF!</definedName>
    <definedName name="_RIV1d02327c31c04d5fb3070e4aa51ff5e7" localSheetId="5" hidden="1">#REF!</definedName>
    <definedName name="_RIV1d02327c31c04d5fb3070e4aa51ff5e7" localSheetId="0" hidden="1">#REF!</definedName>
    <definedName name="_RIV1d02327c31c04d5fb3070e4aa51ff5e7" hidden="1">#REF!</definedName>
    <definedName name="_RIV1d0845cec2524a0695c72659a6a2f14f" localSheetId="1" hidden="1">#REF!</definedName>
    <definedName name="_RIV1d0845cec2524a0695c72659a6a2f14f" localSheetId="0" hidden="1">#REF!</definedName>
    <definedName name="_RIV1d0845cec2524a0695c72659a6a2f14f" hidden="1">#REF!</definedName>
    <definedName name="_RIV1d20f7a52b374730a92d49f157b5045d" localSheetId="1" hidden="1">#REF!</definedName>
    <definedName name="_RIV1d20f7a52b374730a92d49f157b5045d" localSheetId="0" hidden="1">#REF!</definedName>
    <definedName name="_RIV1d20f7a52b374730a92d49f157b5045d" hidden="1">#REF!</definedName>
    <definedName name="_RIV1d2cac54a69c4ac6af39d9c7b78d3549" hidden="1">Smart!$41:$41</definedName>
    <definedName name="_RIV1d49b7714992418aa3a24f309ffff003" localSheetId="1" hidden="1">#REF!</definedName>
    <definedName name="_RIV1d49b7714992418aa3a24f309ffff003" localSheetId="5" hidden="1">#REF!</definedName>
    <definedName name="_RIV1d49b7714992418aa3a24f309ffff003" localSheetId="0" hidden="1">#REF!</definedName>
    <definedName name="_RIV1d49b7714992418aa3a24f309ffff003" hidden="1">#REF!</definedName>
    <definedName name="_RIV1d4e4d8511954260879f1f96c9d53e68" localSheetId="1" hidden="1">#REF!</definedName>
    <definedName name="_RIV1d4e4d8511954260879f1f96c9d53e68" localSheetId="5" hidden="1">#REF!</definedName>
    <definedName name="_RIV1d4e4d8511954260879f1f96c9d53e68" hidden="1">#REF!</definedName>
    <definedName name="_RIV1d5b48a7ee59407d95767f4acafb176c" localSheetId="1" hidden="1">#REF!</definedName>
    <definedName name="_RIV1d5b48a7ee59407d95767f4acafb176c" localSheetId="5" hidden="1">#REF!</definedName>
    <definedName name="_RIV1d5b48a7ee59407d95767f4acafb176c" hidden="1">#REF!</definedName>
    <definedName name="_RIV1d6b24fa930542fea5638b8f4f7a3db1" localSheetId="1" hidden="1">#REF!</definedName>
    <definedName name="_RIV1d6b24fa930542fea5638b8f4f7a3db1" localSheetId="5" hidden="1">#REF!</definedName>
    <definedName name="_RIV1d6b24fa930542fea5638b8f4f7a3db1" hidden="1">#REF!</definedName>
    <definedName name="_RIV1d75926275284cab9a83cb330a7afea9" localSheetId="1" hidden="1">#REF!</definedName>
    <definedName name="_RIV1d75926275284cab9a83cb330a7afea9" localSheetId="5" hidden="1">#REF!</definedName>
    <definedName name="_RIV1d75926275284cab9a83cb330a7afea9" hidden="1">#REF!</definedName>
    <definedName name="_RIV1d75945948d54a1da3823770c0087e72" localSheetId="1" hidden="1">#REF!</definedName>
    <definedName name="_RIV1d75945948d54a1da3823770c0087e72" localSheetId="5" hidden="1">#REF!</definedName>
    <definedName name="_RIV1d75945948d54a1da3823770c0087e72" hidden="1">#REF!</definedName>
    <definedName name="_RIV1d8d93e540f0484db3edc64a180e258a" localSheetId="1" hidden="1">#REF!</definedName>
    <definedName name="_RIV1d8d93e540f0484db3edc64a180e258a" localSheetId="5" hidden="1">#REF!</definedName>
    <definedName name="_RIV1d8d93e540f0484db3edc64a180e258a" hidden="1">#REF!</definedName>
    <definedName name="_RIV1d8fb63475744531bb2d73fb2e673aa9" localSheetId="1" hidden="1">#REF!</definedName>
    <definedName name="_RIV1d8fb63475744531bb2d73fb2e673aa9" localSheetId="5" hidden="1">#REF!</definedName>
    <definedName name="_RIV1d8fb63475744531bb2d73fb2e673aa9" hidden="1">#REF!</definedName>
    <definedName name="_RIV1dadad8abb174b699a779bb5d8660ed6" localSheetId="1" hidden="1">#REF!</definedName>
    <definedName name="_RIV1dadad8abb174b699a779bb5d8660ed6" localSheetId="0" hidden="1">#REF!</definedName>
    <definedName name="_RIV1dadad8abb174b699a779bb5d8660ed6" hidden="1">#REF!</definedName>
    <definedName name="_RIV1dc78d5824234d3489569be32abf5f28" localSheetId="1" hidden="1">#REF!</definedName>
    <definedName name="_RIV1dc78d5824234d3489569be32abf5f28" localSheetId="5" hidden="1">#REF!</definedName>
    <definedName name="_RIV1dc78d5824234d3489569be32abf5f28" hidden="1">#REF!</definedName>
    <definedName name="_RIV1ddda3a893fa4af798e876cad4ca40c6" localSheetId="1" hidden="1">#REF!</definedName>
    <definedName name="_RIV1ddda3a893fa4af798e876cad4ca40c6" hidden="1">#REF!</definedName>
    <definedName name="_RIV1ddf6380e0a244348118fa48136be84b" localSheetId="1" hidden="1">#REF!</definedName>
    <definedName name="_RIV1ddf6380e0a244348118fa48136be84b" localSheetId="0" hidden="1">#REF!</definedName>
    <definedName name="_RIV1ddf6380e0a244348118fa48136be84b" hidden="1">#REF!</definedName>
    <definedName name="_RIV1de105a8655245f9ae37c0d91665c102" localSheetId="1" hidden="1">#REF!</definedName>
    <definedName name="_RIV1de105a8655245f9ae37c0d91665c102" localSheetId="5" hidden="1">#REF!</definedName>
    <definedName name="_RIV1de105a8655245f9ae37c0d91665c102" hidden="1">#REF!</definedName>
    <definedName name="_RIV1de2d633655b4b3fa774ecb6eff2ab9e" localSheetId="1" hidden="1">#REF!</definedName>
    <definedName name="_RIV1de2d633655b4b3fa774ecb6eff2ab9e" localSheetId="0" hidden="1">#REF!</definedName>
    <definedName name="_RIV1de2d633655b4b3fa774ecb6eff2ab9e" hidden="1">#REF!</definedName>
    <definedName name="_RIV1defb79736c44c50872361ab9717b9ae" localSheetId="1" hidden="1">#REF!</definedName>
    <definedName name="_RIV1defb79736c44c50872361ab9717b9ae" localSheetId="5" hidden="1">#REF!</definedName>
    <definedName name="_RIV1defb79736c44c50872361ab9717b9ae" localSheetId="0" hidden="1">#REF!</definedName>
    <definedName name="_RIV1defb79736c44c50872361ab9717b9ae" hidden="1">#REF!</definedName>
    <definedName name="_RIV1df2f5cf41b7441a9c9c58cf2dad6165" localSheetId="1" hidden="1">#REF!</definedName>
    <definedName name="_RIV1df2f5cf41b7441a9c9c58cf2dad6165" localSheetId="5" hidden="1">#REF!</definedName>
    <definedName name="_RIV1df2f5cf41b7441a9c9c58cf2dad6165" localSheetId="0" hidden="1">#REF!</definedName>
    <definedName name="_RIV1df2f5cf41b7441a9c9c58cf2dad6165" hidden="1">#REF!</definedName>
    <definedName name="_RIV1df6cd342887498aa0f3e3c8ac88a483" localSheetId="1" hidden="1">#REF!</definedName>
    <definedName name="_RIV1df6cd342887498aa0f3e3c8ac88a483" localSheetId="5" hidden="1">#REF!</definedName>
    <definedName name="_RIV1df6cd342887498aa0f3e3c8ac88a483" localSheetId="0" hidden="1">#REF!</definedName>
    <definedName name="_RIV1df6cd342887498aa0f3e3c8ac88a483" hidden="1">#REF!</definedName>
    <definedName name="_RIV1dfc5be64b884a84971597153ac24f89" localSheetId="1" hidden="1">#REF!</definedName>
    <definedName name="_RIV1dfc5be64b884a84971597153ac24f89" localSheetId="5" hidden="1">#REF!</definedName>
    <definedName name="_RIV1dfc5be64b884a84971597153ac24f89" hidden="1">#REF!</definedName>
    <definedName name="_RIV1dfcb36c011a4f298b8228d0b201b9df" localSheetId="1" hidden="1">#REF!</definedName>
    <definedName name="_RIV1dfcb36c011a4f298b8228d0b201b9df" localSheetId="5" hidden="1">#REF!</definedName>
    <definedName name="_RIV1dfcb36c011a4f298b8228d0b201b9df" hidden="1">#REF!</definedName>
    <definedName name="_RIV1dfe70c3b85b41968591fac427ba19d2" localSheetId="1" hidden="1">#REF!</definedName>
    <definedName name="_RIV1dfe70c3b85b41968591fac427ba19d2" localSheetId="0" hidden="1">#REF!</definedName>
    <definedName name="_RIV1dfe70c3b85b41968591fac427ba19d2" hidden="1">#REF!</definedName>
    <definedName name="_RIV1e2109e822c3441b94cecab3358c4566" localSheetId="1" hidden="1">#REF!</definedName>
    <definedName name="_RIV1e2109e822c3441b94cecab3358c4566" localSheetId="5" hidden="1">#REF!</definedName>
    <definedName name="_RIV1e2109e822c3441b94cecab3358c4566" hidden="1">#REF!</definedName>
    <definedName name="_RIV1e374c1e14a44d57bddf2d359d24e049" localSheetId="1" hidden="1">AMAF!$AE:$AE</definedName>
    <definedName name="_RIV1e374c1e14a44d57bddf2d359d24e049" hidden="1">#REF!</definedName>
    <definedName name="_RIV1e4aec426d22450ca85bf62a73762088" localSheetId="1" hidden="1">#REF!</definedName>
    <definedName name="_RIV1e4aec426d22450ca85bf62a73762088" localSheetId="0" hidden="1">#REF!</definedName>
    <definedName name="_RIV1e4aec426d22450ca85bf62a73762088" hidden="1">#REF!</definedName>
    <definedName name="_RIV1e4e1f415e4543489234a8d40401d21f" localSheetId="1" hidden="1">[7]BALANCE!#REF!</definedName>
    <definedName name="_RIV1e4e1f415e4543489234a8d40401d21f" localSheetId="5" hidden="1">[7]BALANCE!#REF!</definedName>
    <definedName name="_RIV1e4e1f415e4543489234a8d40401d21f" localSheetId="0" hidden="1">[7]BALANCE!#REF!</definedName>
    <definedName name="_RIV1e4e1f415e4543489234a8d40401d21f" localSheetId="3" hidden="1">[7]BALANCE!#REF!</definedName>
    <definedName name="_RIV1e4e1f415e4543489234a8d40401d21f" hidden="1">[7]BALANCE!#REF!</definedName>
    <definedName name="_RIV1e57a74f3c5844e3bbba8bab319dfa75" localSheetId="1" hidden="1">#REF!</definedName>
    <definedName name="_RIV1e57a74f3c5844e3bbba8bab319dfa75" localSheetId="0" hidden="1">#REF!</definedName>
    <definedName name="_RIV1e57a74f3c5844e3bbba8bab319dfa75" hidden="1">#REF!</definedName>
    <definedName name="_RIV1e5d965d9f394de6bcae3b8f0bf9d45a" localSheetId="1" hidden="1">#REF!</definedName>
    <definedName name="_RIV1e5d965d9f394de6bcae3b8f0bf9d45a" localSheetId="5" hidden="1">#REF!</definedName>
    <definedName name="_RIV1e5d965d9f394de6bcae3b8f0bf9d45a" localSheetId="0" hidden="1">#REF!</definedName>
    <definedName name="_RIV1e5d965d9f394de6bcae3b8f0bf9d45a" localSheetId="3" hidden="1">#REF!</definedName>
    <definedName name="_RIV1e5d965d9f394de6bcae3b8f0bf9d45a" hidden="1">#REF!</definedName>
    <definedName name="_RIV1e5f553f371044c08c50fdff2d890e61" localSheetId="1" hidden="1">#REF!</definedName>
    <definedName name="_RIV1e5f553f371044c08c50fdff2d890e61" localSheetId="5" hidden="1">#REF!</definedName>
    <definedName name="_RIV1e5f553f371044c08c50fdff2d890e61" localSheetId="3" hidden="1">#REF!</definedName>
    <definedName name="_RIV1e5f553f371044c08c50fdff2d890e61" hidden="1">#REF!</definedName>
    <definedName name="_RIV1e610b20219d49cd9bd396caaba51c59" localSheetId="1" hidden="1">#REF!</definedName>
    <definedName name="_RIV1e610b20219d49cd9bd396caaba51c59" localSheetId="5" hidden="1">#REF!</definedName>
    <definedName name="_RIV1e610b20219d49cd9bd396caaba51c59" localSheetId="3" hidden="1">#REF!</definedName>
    <definedName name="_RIV1e610b20219d49cd9bd396caaba51c59" hidden="1">#REF!</definedName>
    <definedName name="_RIV1e87ed95959e4b50b08bd8932973379b" localSheetId="1" hidden="1">#REF!</definedName>
    <definedName name="_RIV1e87ed95959e4b50b08bd8932973379b" localSheetId="5" hidden="1">#REF!</definedName>
    <definedName name="_RIV1e87ed95959e4b50b08bd8932973379b" hidden="1">#REF!</definedName>
    <definedName name="_RIV1e8abe6bdd3e4ff3b024caf376a7e4f0" localSheetId="1" hidden="1">#REF!</definedName>
    <definedName name="_RIV1e8abe6bdd3e4ff3b024caf376a7e4f0" localSheetId="0" hidden="1">#REF!</definedName>
    <definedName name="_RIV1e8abe6bdd3e4ff3b024caf376a7e4f0" hidden="1">#REF!</definedName>
    <definedName name="_RIV1e9e8d96898049aeb7e5622c35e42b58" localSheetId="1" hidden="1">Smart!#REF!</definedName>
    <definedName name="_RIV1e9e8d96898049aeb7e5622c35e42b58" hidden="1">Smart!#REF!</definedName>
    <definedName name="_RIV1ea4321eacff4ab9bd47d7acc96f81ec" localSheetId="1" hidden="1">#REF!</definedName>
    <definedName name="_RIV1ea4321eacff4ab9bd47d7acc96f81ec" localSheetId="5" hidden="1">#REF!</definedName>
    <definedName name="_RIV1ea4321eacff4ab9bd47d7acc96f81ec" localSheetId="0" hidden="1">#REF!</definedName>
    <definedName name="_RIV1ea4321eacff4ab9bd47d7acc96f81ec" hidden="1">#REF!</definedName>
    <definedName name="_RIV1eb45438ff694b018c76bbc97588aee2" localSheetId="1" hidden="1">#REF!</definedName>
    <definedName name="_RIV1eb45438ff694b018c76bbc97588aee2" localSheetId="5" hidden="1">#REF!</definedName>
    <definedName name="_RIV1eb45438ff694b018c76bbc97588aee2" hidden="1">#REF!</definedName>
    <definedName name="_RIV1ed9a4ee629a41a182531429ccff7e26" localSheetId="1" hidden="1">#REF!</definedName>
    <definedName name="_RIV1ed9a4ee629a41a182531429ccff7e26" localSheetId="5" hidden="1">#REF!</definedName>
    <definedName name="_RIV1ed9a4ee629a41a182531429ccff7e26" hidden="1">#REF!</definedName>
    <definedName name="_RIV1ee76f31881141ffb31973f13b958953" localSheetId="1" hidden="1">#REF!</definedName>
    <definedName name="_RIV1ee76f31881141ffb31973f13b958953" localSheetId="0" hidden="1">#REF!</definedName>
    <definedName name="_RIV1ee76f31881141ffb31973f13b958953" hidden="1">#REF!</definedName>
    <definedName name="_RIV1eef89f731e84cb38987301f7e5e4367" localSheetId="1" hidden="1">#REF!</definedName>
    <definedName name="_RIV1eef89f731e84cb38987301f7e5e4367" localSheetId="5" hidden="1">#REF!</definedName>
    <definedName name="_RIV1eef89f731e84cb38987301f7e5e4367" hidden="1">#REF!</definedName>
    <definedName name="_RIV1ef94c17f4e346f1817bc13b660d6bb7" localSheetId="1" hidden="1">#REF!</definedName>
    <definedName name="_RIV1ef94c17f4e346f1817bc13b660d6bb7" localSheetId="0" hidden="1">#REF!</definedName>
    <definedName name="_RIV1ef94c17f4e346f1817bc13b660d6bb7" hidden="1">#REF!</definedName>
    <definedName name="_RIV1f031db4dd52477680ac23a488be6ce6" localSheetId="1" hidden="1">AMAF!$D:$D</definedName>
    <definedName name="_RIV1f031db4dd52477680ac23a488be6ce6" hidden="1">#REF!</definedName>
    <definedName name="_RIV1f0a3be53e6145dc80898a4d63ea1925" localSheetId="1" hidden="1">#REF!</definedName>
    <definedName name="_RIV1f0a3be53e6145dc80898a4d63ea1925" localSheetId="0" hidden="1">#REF!</definedName>
    <definedName name="_RIV1f0a3be53e6145dc80898a4d63ea1925" hidden="1">#REF!</definedName>
    <definedName name="_RIV1f13776c30ca4a1fb4025774713a5083" localSheetId="1" hidden="1">#REF!</definedName>
    <definedName name="_RIV1f13776c30ca4a1fb4025774713a5083" localSheetId="0" hidden="1">#REF!</definedName>
    <definedName name="_RIV1f13776c30ca4a1fb4025774713a5083" hidden="1">#REF!</definedName>
    <definedName name="_RIV1f1a9e761a6f44e888b4c0af0cf4e819" localSheetId="1" hidden="1">#REF!</definedName>
    <definedName name="_RIV1f1a9e761a6f44e888b4c0af0cf4e819" localSheetId="0" hidden="1">#REF!</definedName>
    <definedName name="_RIV1f1a9e761a6f44e888b4c0af0cf4e819" hidden="1">#REF!</definedName>
    <definedName name="_RIV1f232c4e54a8471196ccc7504ac83261" localSheetId="1" hidden="1">'[6]P. 103'!#REF!</definedName>
    <definedName name="_RIV1f232c4e54a8471196ccc7504ac83261" localSheetId="0" hidden="1">'[6]P. 103'!#REF!</definedName>
    <definedName name="_RIV1f232c4e54a8471196ccc7504ac83261" hidden="1">'[6]P. 103'!#REF!</definedName>
    <definedName name="_RIV1f2add95d1414872860dc7b97bde27cb" localSheetId="1" hidden="1">#REF!</definedName>
    <definedName name="_RIV1f2add95d1414872860dc7b97bde27cb" localSheetId="5" hidden="1">#REF!</definedName>
    <definedName name="_RIV1f2add95d1414872860dc7b97bde27cb" localSheetId="0" hidden="1">#REF!</definedName>
    <definedName name="_RIV1f2add95d1414872860dc7b97bde27cb" localSheetId="3" hidden="1">#REF!</definedName>
    <definedName name="_RIV1f2add95d1414872860dc7b97bde27cb" hidden="1">#REF!</definedName>
    <definedName name="_RIV1f35f716b6b14fa0b34465343b5dad25" localSheetId="1" hidden="1">#REF!</definedName>
    <definedName name="_RIV1f35f716b6b14fa0b34465343b5dad25" localSheetId="5" hidden="1">#REF!</definedName>
    <definedName name="_RIV1f35f716b6b14fa0b34465343b5dad25" localSheetId="0" hidden="1">#REF!</definedName>
    <definedName name="_RIV1f35f716b6b14fa0b34465343b5dad25" hidden="1">#REF!</definedName>
    <definedName name="_RIV1f660c6bacf4497892b2bebaa9c10451" localSheetId="1" hidden="1">#REF!</definedName>
    <definedName name="_RIV1f660c6bacf4497892b2bebaa9c10451" localSheetId="5" hidden="1">#REF!</definedName>
    <definedName name="_RIV1f660c6bacf4497892b2bebaa9c10451" localSheetId="0" hidden="1">#REF!</definedName>
    <definedName name="_RIV1f660c6bacf4497892b2bebaa9c10451" hidden="1">#REF!</definedName>
    <definedName name="_RIV1f7989688554445a95d0a2967d667490" localSheetId="1" hidden="1">#REF!</definedName>
    <definedName name="_RIV1f7989688554445a95d0a2967d667490" hidden="1">#REF!</definedName>
    <definedName name="_RIV1f7e99104df948c6a44709f9d94ba4d1" localSheetId="1" hidden="1">#REF!</definedName>
    <definedName name="_RIV1f7e99104df948c6a44709f9d94ba4d1" localSheetId="5" hidden="1">#REF!</definedName>
    <definedName name="_RIV1f7e99104df948c6a44709f9d94ba4d1" hidden="1">#REF!</definedName>
    <definedName name="_RIV1f87c9309e8e48aa8b57c78e04ee3264" localSheetId="1" hidden="1">#REF!</definedName>
    <definedName name="_RIV1f87c9309e8e48aa8b57c78e04ee3264" hidden="1">#REF!</definedName>
    <definedName name="_RIV1f8805fcae2d47df8303c02eea1b87a1" localSheetId="1" hidden="1">#REF!</definedName>
    <definedName name="_RIV1f8805fcae2d47df8303c02eea1b87a1" localSheetId="5" hidden="1">#REF!</definedName>
    <definedName name="_RIV1f8805fcae2d47df8303c02eea1b87a1" hidden="1">#REF!</definedName>
    <definedName name="_RIV1fa35f08893c46ae824046af8cad90c2" localSheetId="1" hidden="1">#REF!</definedName>
    <definedName name="_RIV1fa35f08893c46ae824046af8cad90c2" localSheetId="5" hidden="1">#REF!</definedName>
    <definedName name="_RIV1fa35f08893c46ae824046af8cad90c2" hidden="1">#REF!</definedName>
    <definedName name="_RIV1fa9f93d259e4f43961de068dba9c1e1" localSheetId="1" hidden="1">#REF!</definedName>
    <definedName name="_RIV1fa9f93d259e4f43961de068dba9c1e1" localSheetId="5" hidden="1">#REF!</definedName>
    <definedName name="_RIV1fa9f93d259e4f43961de068dba9c1e1" hidden="1">#REF!</definedName>
    <definedName name="_RIV1fc3353c4d0f494ebdb01a05a5573731" localSheetId="1" hidden="1">#REF!</definedName>
    <definedName name="_RIV1fc3353c4d0f494ebdb01a05a5573731" localSheetId="0" hidden="1">#REF!</definedName>
    <definedName name="_RIV1fc3353c4d0f494ebdb01a05a5573731" hidden="1">#REF!</definedName>
    <definedName name="_RIV1fc7741a9c0349aa94d001f339107cf1" localSheetId="1" hidden="1">#REF!</definedName>
    <definedName name="_RIV1fc7741a9c0349aa94d001f339107cf1" localSheetId="5" hidden="1">#REF!</definedName>
    <definedName name="_RIV1fc7741a9c0349aa94d001f339107cf1" hidden="1">#REF!</definedName>
    <definedName name="_RIV1fe57c31036d474587e6c8e5b03a255c" localSheetId="1" hidden="1">#REF!</definedName>
    <definedName name="_RIV1fe57c31036d474587e6c8e5b03a255c" localSheetId="0" hidden="1">#REF!</definedName>
    <definedName name="_RIV1fe57c31036d474587e6c8e5b03a255c" hidden="1">#REF!</definedName>
    <definedName name="_RIV1fe950f43a7344d5bfd9936b4c98a9a4" localSheetId="1" hidden="1">#REF!</definedName>
    <definedName name="_RIV1fe950f43a7344d5bfd9936b4c98a9a4" localSheetId="0" hidden="1">#REF!</definedName>
    <definedName name="_RIV1fe950f43a7344d5bfd9936b4c98a9a4" hidden="1">#REF!</definedName>
    <definedName name="_RIV1feb639bba674cbf9aa656c7186dda55" localSheetId="1" hidden="1">#REF!</definedName>
    <definedName name="_RIV1feb639bba674cbf9aa656c7186dda55" localSheetId="0" hidden="1">#REF!</definedName>
    <definedName name="_RIV1feb639bba674cbf9aa656c7186dda55" hidden="1">#REF!</definedName>
    <definedName name="_RIV1fec64ff33674ab991bf88171f7be263" localSheetId="1" hidden="1">#REF!</definedName>
    <definedName name="_RIV1fec64ff33674ab991bf88171f7be263" localSheetId="0" hidden="1">#REF!</definedName>
    <definedName name="_RIV1fec64ff33674ab991bf88171f7be263" hidden="1">#REF!</definedName>
    <definedName name="_RIV1ffc48c452634e2294f0bbd70593d9df" localSheetId="1" hidden="1">#REF!</definedName>
    <definedName name="_RIV1ffc48c452634e2294f0bbd70593d9df" localSheetId="0" hidden="1">#REF!</definedName>
    <definedName name="_RIV1ffc48c452634e2294f0bbd70593d9df" hidden="1">#REF!</definedName>
    <definedName name="_RIV20181262676d48168fdc6f2bc073d004" localSheetId="1" hidden="1">#REF!</definedName>
    <definedName name="_RIV20181262676d48168fdc6f2bc073d004" localSheetId="5" hidden="1">#REF!</definedName>
    <definedName name="_RIV20181262676d48168fdc6f2bc073d004" hidden="1">#REF!</definedName>
    <definedName name="_RIV201f2371863f4974bfc74807b6717e5a" localSheetId="1" hidden="1">#REF!</definedName>
    <definedName name="_RIV201f2371863f4974bfc74807b6717e5a" localSheetId="5" hidden="1">#REF!</definedName>
    <definedName name="_RIV201f2371863f4974bfc74807b6717e5a" localSheetId="0" hidden="1">#REF!</definedName>
    <definedName name="_RIV201f2371863f4974bfc74807b6717e5a" hidden="1">#REF!</definedName>
    <definedName name="_RIV2049dc266f2a4def8063798ac9205185" localSheetId="1" hidden="1">#REF!</definedName>
    <definedName name="_RIV2049dc266f2a4def8063798ac9205185" localSheetId="5" hidden="1">#REF!</definedName>
    <definedName name="_RIV2049dc266f2a4def8063798ac9205185" localSheetId="0" hidden="1">#REF!</definedName>
    <definedName name="_RIV2049dc266f2a4def8063798ac9205185" hidden="1">#REF!</definedName>
    <definedName name="_RIV20730f4c6d6c4064817d844c186ccd3c" localSheetId="1" hidden="1">#REF!</definedName>
    <definedName name="_RIV20730f4c6d6c4064817d844c186ccd3c" localSheetId="0" hidden="1">#REF!</definedName>
    <definedName name="_RIV20730f4c6d6c4064817d844c186ccd3c" hidden="1">#REF!</definedName>
    <definedName name="_RIV2079f097349e4986bafcec7063a192e0" localSheetId="1" hidden="1">#REF!</definedName>
    <definedName name="_RIV2079f097349e4986bafcec7063a192e0" localSheetId="5" hidden="1">#REF!</definedName>
    <definedName name="_RIV2079f097349e4986bafcec7063a192e0" hidden="1">#REF!</definedName>
    <definedName name="_RIV209044e71db8407ba71b0e3829ad2056" localSheetId="1" hidden="1">#REF!</definedName>
    <definedName name="_RIV209044e71db8407ba71b0e3829ad2056" localSheetId="5" hidden="1">#REF!</definedName>
    <definedName name="_RIV209044e71db8407ba71b0e3829ad2056" hidden="1">#REF!</definedName>
    <definedName name="_RIV20954d939020478899f1e1f60b2aeabc" localSheetId="1" hidden="1">#REF!</definedName>
    <definedName name="_RIV20954d939020478899f1e1f60b2aeabc" localSheetId="5" hidden="1">#REF!</definedName>
    <definedName name="_RIV20954d939020478899f1e1f60b2aeabc" hidden="1">#REF!</definedName>
    <definedName name="_RIV2098d3feb12a4ce788ad321948d56843" localSheetId="1" hidden="1">#REF!</definedName>
    <definedName name="_RIV2098d3feb12a4ce788ad321948d56843" localSheetId="5" hidden="1">#REF!</definedName>
    <definedName name="_RIV2098d3feb12a4ce788ad321948d56843" hidden="1">#REF!</definedName>
    <definedName name="_RIV209e5b871291439a8ccdf494122368ab" hidden="1">Smart!$H:$H</definedName>
    <definedName name="_RIV20a699103da5424e8c47ccbad9be5461" localSheetId="1" hidden="1">#REF!</definedName>
    <definedName name="_RIV20a699103da5424e8c47ccbad9be5461" localSheetId="0" hidden="1">#REF!</definedName>
    <definedName name="_RIV20a699103da5424e8c47ccbad9be5461" hidden="1">#REF!</definedName>
    <definedName name="_RIV20ab2754a8894a7a949feaf30c30a530" localSheetId="1" hidden="1">#REF!</definedName>
    <definedName name="_RIV20ab2754a8894a7a949feaf30c30a530" localSheetId="0" hidden="1">#REF!</definedName>
    <definedName name="_RIV20ab2754a8894a7a949feaf30c30a530" hidden="1">#REF!</definedName>
    <definedName name="_RIV20ac8f4b719e4d078e78cd625cfa5585" localSheetId="1" hidden="1">#REF!</definedName>
    <definedName name="_RIV20ac8f4b719e4d078e78cd625cfa5585" localSheetId="5" hidden="1">#REF!</definedName>
    <definedName name="_RIV20ac8f4b719e4d078e78cd625cfa5585" localSheetId="0" hidden="1">#REF!</definedName>
    <definedName name="_RIV20ac8f4b719e4d078e78cd625cfa5585" hidden="1">#REF!</definedName>
    <definedName name="_RIV20af7b1b5bb140c09f96bc012d0c2317" localSheetId="1" hidden="1">#REF!</definedName>
    <definedName name="_RIV20af7b1b5bb140c09f96bc012d0c2317" localSheetId="5" hidden="1">#REF!</definedName>
    <definedName name="_RIV20af7b1b5bb140c09f96bc012d0c2317" hidden="1">#REF!</definedName>
    <definedName name="_RIV20b30193b7134ab0a275196a64aa7070" localSheetId="1" hidden="1">#REF!</definedName>
    <definedName name="_RIV20b30193b7134ab0a275196a64aa7070" localSheetId="0" hidden="1">#REF!</definedName>
    <definedName name="_RIV20b30193b7134ab0a275196a64aa7070" hidden="1">#REF!</definedName>
    <definedName name="_RIV20c221a1d7fc4fe7b219b72cbdd66976" hidden="1">'Growth in Client Assets &amp; Accts'!$8:$8</definedName>
    <definedName name="_RIV20c60243d16345ab8491af7d13fcffd5" localSheetId="1" hidden="1">#REF!</definedName>
    <definedName name="_RIV20c60243d16345ab8491af7d13fcffd5" localSheetId="5" hidden="1">#REF!</definedName>
    <definedName name="_RIV20c60243d16345ab8491af7d13fcffd5" localSheetId="0" hidden="1">#REF!</definedName>
    <definedName name="_RIV20c60243d16345ab8491af7d13fcffd5" localSheetId="3" hidden="1">#REF!</definedName>
    <definedName name="_RIV20c60243d16345ab8491af7d13fcffd5" hidden="1">#REF!</definedName>
    <definedName name="_RIV20df735984a441508780d856ec5019fe" localSheetId="1" hidden="1">#REF!</definedName>
    <definedName name="_RIV20df735984a441508780d856ec5019fe" localSheetId="0" hidden="1">#REF!</definedName>
    <definedName name="_RIV20df735984a441508780d856ec5019fe" hidden="1">#REF!</definedName>
    <definedName name="_RIV20e409d7027041d096c38bd8b7885d76" localSheetId="1" hidden="1">#REF!</definedName>
    <definedName name="_RIV20e409d7027041d096c38bd8b7885d76" localSheetId="5" hidden="1">#REF!</definedName>
    <definedName name="_RIV20e409d7027041d096c38bd8b7885d76" hidden="1">#REF!</definedName>
    <definedName name="_RIV20f4eda3be104967b08fd7b7bee22c14" localSheetId="1" hidden="1">#REF!</definedName>
    <definedName name="_RIV20f4eda3be104967b08fd7b7bee22c14" localSheetId="0" hidden="1">#REF!</definedName>
    <definedName name="_RIV20f4eda3be104967b08fd7b7bee22c14" hidden="1">#REF!</definedName>
    <definedName name="_RIV21114467e5cc4e66b1e5acb357b5194c" localSheetId="1" hidden="1">#REF!</definedName>
    <definedName name="_RIV21114467e5cc4e66b1e5acb357b5194c" localSheetId="0" hidden="1">#REF!</definedName>
    <definedName name="_RIV21114467e5cc4e66b1e5acb357b5194c" hidden="1">#REF!</definedName>
    <definedName name="_RIV2116c5ca136b42e089a0ddd3c63c9601" localSheetId="1" hidden="1">#REF!</definedName>
    <definedName name="_RIV2116c5ca136b42e089a0ddd3c63c9601" localSheetId="0" hidden="1">#REF!</definedName>
    <definedName name="_RIV2116c5ca136b42e089a0ddd3c63c9601" hidden="1">#REF!</definedName>
    <definedName name="_RIV2123e01e3164461da5ecdb571f8f0d28" localSheetId="1" hidden="1">#REF!</definedName>
    <definedName name="_RIV2123e01e3164461da5ecdb571f8f0d28" localSheetId="5" hidden="1">#REF!</definedName>
    <definedName name="_RIV2123e01e3164461da5ecdb571f8f0d28" hidden="1">#REF!</definedName>
    <definedName name="_RIV21360685b0a84fe885fcc582febf2fc7" localSheetId="1" hidden="1">#REF!</definedName>
    <definedName name="_RIV21360685b0a84fe885fcc582febf2fc7" localSheetId="5" hidden="1">#REF!</definedName>
    <definedName name="_RIV21360685b0a84fe885fcc582febf2fc7" hidden="1">#REF!</definedName>
    <definedName name="_RIV214317ce1f164d35a3efaf9f0ee8c988" localSheetId="1" hidden="1">#REF!</definedName>
    <definedName name="_RIV214317ce1f164d35a3efaf9f0ee8c988" localSheetId="5" hidden="1">#REF!</definedName>
    <definedName name="_RIV214317ce1f164d35a3efaf9f0ee8c988" hidden="1">#REF!</definedName>
    <definedName name="_RIV21459fd509bb459286a7fcb75e6b24a1" localSheetId="1" hidden="1">#REF!</definedName>
    <definedName name="_RIV21459fd509bb459286a7fcb75e6b24a1" localSheetId="5" hidden="1">#REF!</definedName>
    <definedName name="_RIV21459fd509bb459286a7fcb75e6b24a1" hidden="1">#REF!</definedName>
    <definedName name="_RIV214bff9cfa9948db95184eff8cd871cb" localSheetId="1" hidden="1">#REF!</definedName>
    <definedName name="_RIV214bff9cfa9948db95184eff8cd871cb" localSheetId="0" hidden="1">#REF!</definedName>
    <definedName name="_RIV214bff9cfa9948db95184eff8cd871cb" hidden="1">#REF!</definedName>
    <definedName name="_RIV2166e36179dd4913a489c41bb18f29ef" localSheetId="1" hidden="1">#REF!</definedName>
    <definedName name="_RIV2166e36179dd4913a489c41bb18f29ef" localSheetId="0" hidden="1">#REF!</definedName>
    <definedName name="_RIV2166e36179dd4913a489c41bb18f29ef" hidden="1">#REF!</definedName>
    <definedName name="_RIV21701c8dbf59420fbb425dbd04a5f0d8" hidden="1">Smart!$27:$27</definedName>
    <definedName name="_RIV2175cac7c90b4662a6ac9aa66a662eed" localSheetId="1" hidden="1">#REF!</definedName>
    <definedName name="_RIV2175cac7c90b4662a6ac9aa66a662eed" localSheetId="0" hidden="1">#REF!</definedName>
    <definedName name="_RIV2175cac7c90b4662a6ac9aa66a662eed" hidden="1">#REF!</definedName>
    <definedName name="_RIV21871368cac14e5bb52dac7924dc616e" localSheetId="1" hidden="1">#REF!</definedName>
    <definedName name="_RIV21871368cac14e5bb52dac7924dc616e" localSheetId="0" hidden="1">#REF!</definedName>
    <definedName name="_RIV21871368cac14e5bb52dac7924dc616e" hidden="1">#REF!</definedName>
    <definedName name="_RIV218fe6658a03406e9ff56f5d5a8d0595" localSheetId="1" hidden="1">#REF!</definedName>
    <definedName name="_RIV218fe6658a03406e9ff56f5d5a8d0595" localSheetId="0" hidden="1">#REF!</definedName>
    <definedName name="_RIV218fe6658a03406e9ff56f5d5a8d0595" hidden="1">#REF!</definedName>
    <definedName name="_RIV219bfa7a6c234a7c9b83baf291b52938" localSheetId="1" hidden="1">#REF!</definedName>
    <definedName name="_RIV219bfa7a6c234a7c9b83baf291b52938" localSheetId="0" hidden="1">#REF!</definedName>
    <definedName name="_RIV219bfa7a6c234a7c9b83baf291b52938" hidden="1">#REF!</definedName>
    <definedName name="_RIV21a0dd485a80442abfbaf3089d039e33" localSheetId="1" hidden="1">#REF!</definedName>
    <definedName name="_RIV21a0dd485a80442abfbaf3089d039e33" hidden="1">#REF!</definedName>
    <definedName name="_RIV21ac148caad54122aa261993f0cfe393" hidden="1">Smart!$15:$15</definedName>
    <definedName name="_RIV21be14891b0441e3a3f4c649a756bf6c" localSheetId="1" hidden="1">#REF!</definedName>
    <definedName name="_RIV21be14891b0441e3a3f4c649a756bf6c" localSheetId="5" hidden="1">#REF!</definedName>
    <definedName name="_RIV21be14891b0441e3a3f4c649a756bf6c" localSheetId="0" hidden="1">#REF!</definedName>
    <definedName name="_RIV21be14891b0441e3a3f4c649a756bf6c" hidden="1">#REF!</definedName>
    <definedName name="_RIV21d57212733f4ef0b7f38b8265225e17" localSheetId="1" hidden="1">#REF!</definedName>
    <definedName name="_RIV21d57212733f4ef0b7f38b8265225e17" localSheetId="0" hidden="1">#REF!</definedName>
    <definedName name="_RIV21d57212733f4ef0b7f38b8265225e17" hidden="1">#REF!</definedName>
    <definedName name="_RIV21e8a7431a044ce0afb7626a27861b39" localSheetId="1" hidden="1">#REF!</definedName>
    <definedName name="_RIV21e8a7431a044ce0afb7626a27861b39" localSheetId="0" hidden="1">#REF!</definedName>
    <definedName name="_RIV21e8a7431a044ce0afb7626a27861b39" hidden="1">#REF!</definedName>
    <definedName name="_RIV21f77659bc234bfabfbb60d55fdf8100" localSheetId="1" hidden="1">#REF!</definedName>
    <definedName name="_RIV21f77659bc234bfabfbb60d55fdf8100" localSheetId="5" hidden="1">#REF!</definedName>
    <definedName name="_RIV21f77659bc234bfabfbb60d55fdf8100" localSheetId="0" hidden="1">#REF!</definedName>
    <definedName name="_RIV21f77659bc234bfabfbb60d55fdf8100" hidden="1">#REF!</definedName>
    <definedName name="_RIV220c300d4dd349cd9a92e568545790b7" localSheetId="1" hidden="1">#REF!</definedName>
    <definedName name="_RIV220c300d4dd349cd9a92e568545790b7" localSheetId="5" hidden="1">#REF!</definedName>
    <definedName name="_RIV220c300d4dd349cd9a92e568545790b7" hidden="1">#REF!</definedName>
    <definedName name="_RIV223458d037d54cf284f0d4adbecdc15b" localSheetId="1" hidden="1">#REF!</definedName>
    <definedName name="_RIV223458d037d54cf284f0d4adbecdc15b" localSheetId="5" hidden="1">#REF!</definedName>
    <definedName name="_RIV223458d037d54cf284f0d4adbecdc15b" hidden="1">#REF!</definedName>
    <definedName name="_RIV2235e3a389b3410f892b6322c74e7cbb" localSheetId="1" hidden="1">#REF!</definedName>
    <definedName name="_RIV2235e3a389b3410f892b6322c74e7cbb" localSheetId="0" hidden="1">#REF!</definedName>
    <definedName name="_RIV2235e3a389b3410f892b6322c74e7cbb" hidden="1">#REF!</definedName>
    <definedName name="_RIV22399e6aa35e40e6a23894381421b9fb" localSheetId="1" hidden="1">#REF!</definedName>
    <definedName name="_RIV22399e6aa35e40e6a23894381421b9fb" localSheetId="0" hidden="1">#REF!</definedName>
    <definedName name="_RIV22399e6aa35e40e6a23894381421b9fb" hidden="1">#REF!</definedName>
    <definedName name="_RIV224ae319cc9b47f5b5a290aadbe19701" localSheetId="1" hidden="1">#REF!</definedName>
    <definedName name="_RIV224ae319cc9b47f5b5a290aadbe19701" localSheetId="5" hidden="1">#REF!</definedName>
    <definedName name="_RIV224ae319cc9b47f5b5a290aadbe19701" hidden="1">#REF!</definedName>
    <definedName name="_RIV224f5ef938934fef9dbe496e3178569d" localSheetId="1" hidden="1">#REF!</definedName>
    <definedName name="_RIV224f5ef938934fef9dbe496e3178569d" localSheetId="5" hidden="1">#REF!</definedName>
    <definedName name="_RIV224f5ef938934fef9dbe496e3178569d" hidden="1">#REF!</definedName>
    <definedName name="_RIV2252c3f724104aaf848a7d23763cd719" localSheetId="1" hidden="1">#REF!</definedName>
    <definedName name="_RIV2252c3f724104aaf848a7d23763cd719" localSheetId="5" hidden="1">#REF!</definedName>
    <definedName name="_RIV2252c3f724104aaf848a7d23763cd719" hidden="1">#REF!</definedName>
    <definedName name="_RIV2266cf3492db4300ae8af97d83e2c4c3" localSheetId="1" hidden="1">#REF!</definedName>
    <definedName name="_RIV2266cf3492db4300ae8af97d83e2c4c3" localSheetId="5" hidden="1">#REF!</definedName>
    <definedName name="_RIV2266cf3492db4300ae8af97d83e2c4c3" hidden="1">#REF!</definedName>
    <definedName name="_RIV22872aa5274b4dad90fee7c0c39ef7f9" hidden="1">AMAF!$F:$F</definedName>
    <definedName name="_RIV22887be34f3a433391637846cbabf678" localSheetId="1" hidden="1">#REF!</definedName>
    <definedName name="_RIV22887be34f3a433391637846cbabf678" localSheetId="0" hidden="1">#REF!</definedName>
    <definedName name="_RIV22887be34f3a433391637846cbabf678" hidden="1">#REF!</definedName>
    <definedName name="_RIV229c416a7e484253ab3181cba3d32d6e" localSheetId="1" hidden="1">#REF!</definedName>
    <definedName name="_RIV229c416a7e484253ab3181cba3d32d6e" localSheetId="5" hidden="1">#REF!</definedName>
    <definedName name="_RIV229c416a7e484253ab3181cba3d32d6e" hidden="1">#REF!</definedName>
    <definedName name="_RIV22b83fbe9f4243899fab5f3a7c84eccf" localSheetId="1" hidden="1">#REF!</definedName>
    <definedName name="_RIV22b83fbe9f4243899fab5f3a7c84eccf" localSheetId="0" hidden="1">#REF!</definedName>
    <definedName name="_RIV22b83fbe9f4243899fab5f3a7c84eccf" hidden="1">#REF!</definedName>
    <definedName name="_RIV22ccb1d6881b4c5b82ea646374c7303a" localSheetId="1" hidden="1">#REF!</definedName>
    <definedName name="_RIV22ccb1d6881b4c5b82ea646374c7303a" localSheetId="0" hidden="1">#REF!</definedName>
    <definedName name="_RIV22ccb1d6881b4c5b82ea646374c7303a" hidden="1">#REF!</definedName>
    <definedName name="_RIV22cd5ed1f3b74fcba14f81293eba22bc" localSheetId="1" hidden="1">#REF!</definedName>
    <definedName name="_RIV22cd5ed1f3b74fcba14f81293eba22bc" localSheetId="5" hidden="1">#REF!</definedName>
    <definedName name="_RIV22cd5ed1f3b74fcba14f81293eba22bc" hidden="1">#REF!</definedName>
    <definedName name="_RIV22cf4c719879472bb269f7890347f2b4" localSheetId="1" hidden="1">#REF!</definedName>
    <definedName name="_RIV22cf4c719879472bb269f7890347f2b4" localSheetId="0" hidden="1">#REF!</definedName>
    <definedName name="_RIV22cf4c719879472bb269f7890347f2b4" hidden="1">#REF!</definedName>
    <definedName name="_RIV22d20fe8e19a49559e46bf10ae754df9" localSheetId="1" hidden="1">#REF!</definedName>
    <definedName name="_RIV22d20fe8e19a49559e46bf10ae754df9" localSheetId="3" hidden="1">Smart!$I:$I</definedName>
    <definedName name="_RIV22d20fe8e19a49559e46bf10ae754df9" hidden="1">#REF!</definedName>
    <definedName name="_RIV22e3361809e0495cb31cb799e9da9e18" localSheetId="1" hidden="1">#REF!</definedName>
    <definedName name="_RIV22e3361809e0495cb31cb799e9da9e18" localSheetId="5" hidden="1">#REF!</definedName>
    <definedName name="_RIV22e3361809e0495cb31cb799e9da9e18" localSheetId="3" hidden="1">#REF!</definedName>
    <definedName name="_RIV22e3361809e0495cb31cb799e9da9e18" hidden="1">#REF!</definedName>
    <definedName name="_RIV22ee383ddced45beb582a156c5a3f9e2" localSheetId="1" hidden="1">#REF!</definedName>
    <definedName name="_RIV22ee383ddced45beb582a156c5a3f9e2" localSheetId="0" hidden="1">#REF!</definedName>
    <definedName name="_RIV22ee383ddced45beb582a156c5a3f9e2" hidden="1">#REF!</definedName>
    <definedName name="_RIV22f56044f3c1477faba50464c86b30a1" localSheetId="1" hidden="1">#REF!</definedName>
    <definedName name="_RIV22f56044f3c1477faba50464c86b30a1" localSheetId="5" hidden="1">#REF!</definedName>
    <definedName name="_RIV22f56044f3c1477faba50464c86b30a1" localSheetId="3" hidden="1">#REF!</definedName>
    <definedName name="_RIV22f56044f3c1477faba50464c86b30a1" hidden="1">#REF!</definedName>
    <definedName name="_RIV22f9c938e46847db8dffdad45676c21d" localSheetId="1" hidden="1">#REF!</definedName>
    <definedName name="_RIV22f9c938e46847db8dffdad45676c21d" localSheetId="0" hidden="1">#REF!</definedName>
    <definedName name="_RIV22f9c938e46847db8dffdad45676c21d" hidden="1">#REF!</definedName>
    <definedName name="_RIV2301207f830942d5821887d4dbe7dc68" localSheetId="1" hidden="1">#REF!</definedName>
    <definedName name="_RIV2301207f830942d5821887d4dbe7dc68" localSheetId="5" hidden="1">#REF!</definedName>
    <definedName name="_RIV2301207f830942d5821887d4dbe7dc68" localSheetId="3" hidden="1">#REF!</definedName>
    <definedName name="_RIV2301207f830942d5821887d4dbe7dc68" hidden="1">#REF!</definedName>
    <definedName name="_RIV230bec096a6145bc8c5f6cd27fcafb90" localSheetId="1" hidden="1">#REF!</definedName>
    <definedName name="_RIV230bec096a6145bc8c5f6cd27fcafb90" localSheetId="5" hidden="1">#REF!</definedName>
    <definedName name="_RIV230bec096a6145bc8c5f6cd27fcafb90" hidden="1">#REF!</definedName>
    <definedName name="_RIV230e2e2fee4f4d19baa496d7e9549d21" localSheetId="1" hidden="1">#REF!</definedName>
    <definedName name="_RIV230e2e2fee4f4d19baa496d7e9549d21" localSheetId="5" hidden="1">#REF!</definedName>
    <definedName name="_RIV230e2e2fee4f4d19baa496d7e9549d21" hidden="1">#REF!</definedName>
    <definedName name="_RIV23122f0c66ed4551a72759e4f43d4111" localSheetId="1" hidden="1">#REF!</definedName>
    <definedName name="_RIV23122f0c66ed4551a72759e4f43d4111" localSheetId="0" hidden="1">#REF!</definedName>
    <definedName name="_RIV23122f0c66ed4551a72759e4f43d4111" hidden="1">#REF!</definedName>
    <definedName name="_RIV23191f5d7cf348d69c41338b81053cbb" localSheetId="1" hidden="1">#REF!</definedName>
    <definedName name="_RIV23191f5d7cf348d69c41338b81053cbb" localSheetId="5" hidden="1">#REF!</definedName>
    <definedName name="_RIV23191f5d7cf348d69c41338b81053cbb" hidden="1">#REF!</definedName>
    <definedName name="_RIV23246ef62eea412fabff81183a919065" localSheetId="1" hidden="1">#REF!</definedName>
    <definedName name="_RIV23246ef62eea412fabff81183a919065" localSheetId="5" hidden="1">#REF!</definedName>
    <definedName name="_RIV23246ef62eea412fabff81183a919065" hidden="1">#REF!</definedName>
    <definedName name="_RIV23254305f4d94c85a944c2511fa3d219" localSheetId="1" hidden="1">#REF!</definedName>
    <definedName name="_RIV23254305f4d94c85a944c2511fa3d219" localSheetId="0" hidden="1">#REF!</definedName>
    <definedName name="_RIV23254305f4d94c85a944c2511fa3d219" hidden="1">#REF!</definedName>
    <definedName name="_RIV2328c48593e44f1fab89eb103e8856da" localSheetId="1" hidden="1">'[2]Cash Flow'!#REF!</definedName>
    <definedName name="_RIV2328c48593e44f1fab89eb103e8856da" localSheetId="5" hidden="1">'[2]Cash Flow'!#REF!</definedName>
    <definedName name="_RIV2328c48593e44f1fab89eb103e8856da" localSheetId="0" hidden="1">'[3]Cash Flow'!#REF!</definedName>
    <definedName name="_RIV2328c48593e44f1fab89eb103e8856da" localSheetId="3" hidden="1">'[2]Cash Flow'!#REF!</definedName>
    <definedName name="_RIV2328c48593e44f1fab89eb103e8856da" hidden="1">'[2]Cash Flow'!#REF!</definedName>
    <definedName name="_RIV232e6425faa343dba510028314e0b92f" localSheetId="1" hidden="1">#REF!</definedName>
    <definedName name="_RIV232e6425faa343dba510028314e0b92f" localSheetId="5" hidden="1">#REF!</definedName>
    <definedName name="_RIV232e6425faa343dba510028314e0b92f" localSheetId="0" hidden="1">#REF!</definedName>
    <definedName name="_RIV232e6425faa343dba510028314e0b92f" localSheetId="3" hidden="1">#REF!</definedName>
    <definedName name="_RIV232e6425faa343dba510028314e0b92f" hidden="1">#REF!</definedName>
    <definedName name="_RIV2331aeea395f4958a913bea46452f6c7" hidden="1">'Growth in Client Assets &amp; Accts'!$44:$44</definedName>
    <definedName name="_RIV23507a21e6d24a3db7293439307775c5" localSheetId="1" hidden="1">#REF!</definedName>
    <definedName name="_RIV23507a21e6d24a3db7293439307775c5" localSheetId="5" hidden="1">#REF!</definedName>
    <definedName name="_RIV23507a21e6d24a3db7293439307775c5" localSheetId="0" hidden="1">#REF!</definedName>
    <definedName name="_RIV23507a21e6d24a3db7293439307775c5" localSheetId="3" hidden="1">#REF!</definedName>
    <definedName name="_RIV23507a21e6d24a3db7293439307775c5" hidden="1">#REF!</definedName>
    <definedName name="_RIV23525f3775c941fdad3a5764505a63f4" localSheetId="1" hidden="1">#REF!</definedName>
    <definedName name="_RIV23525f3775c941fdad3a5764505a63f4" localSheetId="5" hidden="1">#REF!</definedName>
    <definedName name="_RIV23525f3775c941fdad3a5764505a63f4" localSheetId="0" hidden="1">#REF!</definedName>
    <definedName name="_RIV23525f3775c941fdad3a5764505a63f4" localSheetId="3" hidden="1">#REF!</definedName>
    <definedName name="_RIV23525f3775c941fdad3a5764505a63f4" hidden="1">#REF!</definedName>
    <definedName name="_RIV235a08f679444f8d982b19184ebba736" localSheetId="1" hidden="1">#REF!</definedName>
    <definedName name="_RIV235a08f679444f8d982b19184ebba736" localSheetId="0" hidden="1">#REF!</definedName>
    <definedName name="_RIV235a08f679444f8d982b19184ebba736" hidden="1">#REF!</definedName>
    <definedName name="_RIV237213f02dce4310bc857d04b2262326" localSheetId="1" hidden="1">[7]BALANCE!#REF!</definedName>
    <definedName name="_RIV237213f02dce4310bc857d04b2262326" localSheetId="5" hidden="1">[7]BALANCE!#REF!</definedName>
    <definedName name="_RIV237213f02dce4310bc857d04b2262326" localSheetId="0" hidden="1">[7]BALANCE!#REF!</definedName>
    <definedName name="_RIV237213f02dce4310bc857d04b2262326" localSheetId="3" hidden="1">[7]BALANCE!#REF!</definedName>
    <definedName name="_RIV237213f02dce4310bc857d04b2262326" hidden="1">[7]BALANCE!#REF!</definedName>
    <definedName name="_RIV23750f8961bd454daebcb41874a6d881" localSheetId="1" hidden="1">#REF!</definedName>
    <definedName name="_RIV23750f8961bd454daebcb41874a6d881" localSheetId="0" hidden="1">#REF!</definedName>
    <definedName name="_RIV23750f8961bd454daebcb41874a6d881" hidden="1">#REF!</definedName>
    <definedName name="_RIV237b1d839a5f47c1adae61a531297430" localSheetId="1" hidden="1">#REF!</definedName>
    <definedName name="_RIV237b1d839a5f47c1adae61a531297430" localSheetId="5" hidden="1">#REF!</definedName>
    <definedName name="_RIV237b1d839a5f47c1adae61a531297430" localSheetId="0" hidden="1">#REF!</definedName>
    <definedName name="_RIV237b1d839a5f47c1adae61a531297430" localSheetId="3" hidden="1">#REF!</definedName>
    <definedName name="_RIV237b1d839a5f47c1adae61a531297430" hidden="1">#REF!</definedName>
    <definedName name="_RIV238414a7cac5484bb660432bede31c15" localSheetId="1" hidden="1">#REF!</definedName>
    <definedName name="_RIV238414a7cac5484bb660432bede31c15" localSheetId="5" hidden="1">#REF!</definedName>
    <definedName name="_RIV238414a7cac5484bb660432bede31c15" localSheetId="3" hidden="1">#REF!</definedName>
    <definedName name="_RIV238414a7cac5484bb660432bede31c15" hidden="1">#REF!</definedName>
    <definedName name="_RIV23af6352715a4857931bf84a1d51937e" localSheetId="1" hidden="1">#REF!</definedName>
    <definedName name="_RIV23af6352715a4857931bf84a1d51937e" localSheetId="0" hidden="1">#REF!</definedName>
    <definedName name="_RIV23af6352715a4857931bf84a1d51937e" hidden="1">#REF!</definedName>
    <definedName name="_RIV23b5343f75cd4a81ad520719fa807a5d" localSheetId="1" hidden="1">#REF!</definedName>
    <definedName name="_RIV23b5343f75cd4a81ad520719fa807a5d" localSheetId="5" hidden="1">#REF!</definedName>
    <definedName name="_RIV23b5343f75cd4a81ad520719fa807a5d" localSheetId="3" hidden="1">#REF!</definedName>
    <definedName name="_RIV23b5343f75cd4a81ad520719fa807a5d" hidden="1">#REF!</definedName>
    <definedName name="_RIV23b70e2aef9344c699f192405b505c44" localSheetId="1" hidden="1">#REF!</definedName>
    <definedName name="_RIV23b70e2aef9344c699f192405b505c44" localSheetId="5" hidden="1">#REF!</definedName>
    <definedName name="_RIV23b70e2aef9344c699f192405b505c44" hidden="1">#REF!</definedName>
    <definedName name="_RIV23cb42ddaf034a7cad0a633027f72623" localSheetId="1" hidden="1">#REF!</definedName>
    <definedName name="_RIV23cb42ddaf034a7cad0a633027f72623" localSheetId="0" hidden="1">#REF!</definedName>
    <definedName name="_RIV23cb42ddaf034a7cad0a633027f72623" hidden="1">#REF!</definedName>
    <definedName name="_RIV23d53d5538e24d41a5062a6149d64828" localSheetId="1" hidden="1">#REF!</definedName>
    <definedName name="_RIV23d53d5538e24d41a5062a6149d64828" localSheetId="5" hidden="1">#REF!</definedName>
    <definedName name="_RIV23d53d5538e24d41a5062a6149d64828" hidden="1">#REF!</definedName>
    <definedName name="_RIV23e3901c8d504c898f92c47d97e0bb51" localSheetId="1" hidden="1">#REF!</definedName>
    <definedName name="_RIV23e3901c8d504c898f92c47d97e0bb51" localSheetId="0" hidden="1">#REF!</definedName>
    <definedName name="_RIV23e3901c8d504c898f92c47d97e0bb51" hidden="1">#REF!</definedName>
    <definedName name="_RIV23f0c4ce63ec4551b9664e01063bc701" localSheetId="1" hidden="1">#REF!</definedName>
    <definedName name="_RIV23f0c4ce63ec4551b9664e01063bc701" localSheetId="5" hidden="1">#REF!</definedName>
    <definedName name="_RIV23f0c4ce63ec4551b9664e01063bc701" hidden="1">#REF!</definedName>
    <definedName name="_RIV240308f243d54e20b22703703e8de7d9" hidden="1">AMAF!$AH:$AH</definedName>
    <definedName name="_RIV2408d5abb47a4492bf9d0dc8e8411724" localSheetId="1" hidden="1">#REF!</definedName>
    <definedName name="_RIV2408d5abb47a4492bf9d0dc8e8411724" localSheetId="0" hidden="1">#REF!</definedName>
    <definedName name="_RIV2408d5abb47a4492bf9d0dc8e8411724" hidden="1">#REF!</definedName>
    <definedName name="_RIV24176d89fa0b4fb1818ec4d534e878a3" localSheetId="1" hidden="1">#REF!</definedName>
    <definedName name="_RIV24176d89fa0b4fb1818ec4d534e878a3" localSheetId="3" hidden="1">Smart!#REF!</definedName>
    <definedName name="_RIV24176d89fa0b4fb1818ec4d534e878a3" hidden="1">#REF!</definedName>
    <definedName name="_RIV241897df08374729821929a53675664e" localSheetId="1" hidden="1">#REF!</definedName>
    <definedName name="_RIV241897df08374729821929a53675664e" localSheetId="0" hidden="1">#REF!</definedName>
    <definedName name="_RIV241897df08374729821929a53675664e" hidden="1">#REF!</definedName>
    <definedName name="_RIV2424b7ed8021492c939721184e4cc381" localSheetId="1" hidden="1">#REF!</definedName>
    <definedName name="_RIV2424b7ed8021492c939721184e4cc381" localSheetId="5" hidden="1">#REF!</definedName>
    <definedName name="_RIV2424b7ed8021492c939721184e4cc381" localSheetId="3" hidden="1">#REF!</definedName>
    <definedName name="_RIV2424b7ed8021492c939721184e4cc381" hidden="1">#REF!</definedName>
    <definedName name="_RIV2426f6154ace4d6b88d3fa0d19a26a28" localSheetId="1" hidden="1">#REF!</definedName>
    <definedName name="_RIV2426f6154ace4d6b88d3fa0d19a26a28" localSheetId="0" hidden="1">#REF!</definedName>
    <definedName name="_RIV2426f6154ace4d6b88d3fa0d19a26a28" hidden="1">#REF!</definedName>
    <definedName name="_RIV2431bf9a73ab40149672f82eb67ab617" localSheetId="1" hidden="1">#REF!</definedName>
    <definedName name="_RIV2431bf9a73ab40149672f82eb67ab617" localSheetId="0" hidden="1">#REF!</definedName>
    <definedName name="_RIV2431bf9a73ab40149672f82eb67ab617" hidden="1">#REF!</definedName>
    <definedName name="_RIV24380e6b76a54f03985bcc2eda713b6e" localSheetId="1" hidden="1">#REF!</definedName>
    <definedName name="_RIV24380e6b76a54f03985bcc2eda713b6e" localSheetId="5" hidden="1">#REF!</definedName>
    <definedName name="_RIV24380e6b76a54f03985bcc2eda713b6e" localSheetId="3" hidden="1">#REF!</definedName>
    <definedName name="_RIV24380e6b76a54f03985bcc2eda713b6e" hidden="1">#REF!</definedName>
    <definedName name="_RIV24434b61d0df46b2a76af37cfc05f3be" localSheetId="1" hidden="1">#REF!</definedName>
    <definedName name="_RIV24434b61d0df46b2a76af37cfc05f3be" localSheetId="5" hidden="1">#REF!</definedName>
    <definedName name="_RIV24434b61d0df46b2a76af37cfc05f3be" localSheetId="3" hidden="1">#REF!</definedName>
    <definedName name="_RIV24434b61d0df46b2a76af37cfc05f3be" hidden="1">#REF!</definedName>
    <definedName name="_RIV244cd812ceb64e3aba522b9e01f95302" localSheetId="1" hidden="1">#REF!</definedName>
    <definedName name="_RIV244cd812ceb64e3aba522b9e01f95302" localSheetId="5" hidden="1">#REF!</definedName>
    <definedName name="_RIV244cd812ceb64e3aba522b9e01f95302" hidden="1">#REF!</definedName>
    <definedName name="_RIV244f0b64b7f0493dafe3ae59e401d2c0" localSheetId="1" hidden="1">#REF!</definedName>
    <definedName name="_RIV244f0b64b7f0493dafe3ae59e401d2c0" localSheetId="5" hidden="1">#REF!</definedName>
    <definedName name="_RIV244f0b64b7f0493dafe3ae59e401d2c0" hidden="1">#REF!</definedName>
    <definedName name="_RIV245cc60c513243b585b2473d709a8929" localSheetId="1" hidden="1">#REF!</definedName>
    <definedName name="_RIV245cc60c513243b585b2473d709a8929" localSheetId="0" hidden="1">#REF!</definedName>
    <definedName name="_RIV245cc60c513243b585b2473d709a8929" hidden="1">#REF!</definedName>
    <definedName name="_RIV2461adc333b64fbbbe6a42c7b78a1de8" localSheetId="1" hidden="1">#REF!</definedName>
    <definedName name="_RIV2461adc333b64fbbbe6a42c7b78a1de8" localSheetId="0" hidden="1">#REF!</definedName>
    <definedName name="_RIV2461adc333b64fbbbe6a42c7b78a1de8" hidden="1">#REF!</definedName>
    <definedName name="_RIV246cacfc5d124b1f8726626cba106c85" localSheetId="1" hidden="1">#REF!</definedName>
    <definedName name="_RIV246cacfc5d124b1f8726626cba106c85" localSheetId="5" hidden="1">#REF!</definedName>
    <definedName name="_RIV246cacfc5d124b1f8726626cba106c85" hidden="1">#REF!</definedName>
    <definedName name="_RIV2470ccaad14041578bd28c78984ec312" localSheetId="1" hidden="1">#REF!</definedName>
    <definedName name="_RIV2470ccaad14041578bd28c78984ec312" localSheetId="5" hidden="1">#REF!</definedName>
    <definedName name="_RIV2470ccaad14041578bd28c78984ec312" hidden="1">#REF!</definedName>
    <definedName name="_RIV2476222797e8400dad247788ca9dde32" localSheetId="1" hidden="1">#REF!</definedName>
    <definedName name="_RIV2476222797e8400dad247788ca9dde32" localSheetId="5" hidden="1">#REF!</definedName>
    <definedName name="_RIV2476222797e8400dad247788ca9dde32" hidden="1">#REF!</definedName>
    <definedName name="_RIV2481c6748e57493fbf70e32a98026854" localSheetId="1" hidden="1">#REF!</definedName>
    <definedName name="_RIV2481c6748e57493fbf70e32a98026854" localSheetId="0" hidden="1">#REF!</definedName>
    <definedName name="_RIV2481c6748e57493fbf70e32a98026854" hidden="1">#REF!</definedName>
    <definedName name="_RIV24842adaeb844ef5a08635428094f6ff" localSheetId="1" hidden="1">#REF!</definedName>
    <definedName name="_RIV24842adaeb844ef5a08635428094f6ff" localSheetId="5" hidden="1">#REF!</definedName>
    <definedName name="_RIV24842adaeb844ef5a08635428094f6ff" hidden="1">#REF!</definedName>
    <definedName name="_RIV249286490dc640958699eefa73e2d126" localSheetId="1" hidden="1">#REF!</definedName>
    <definedName name="_RIV249286490dc640958699eefa73e2d126" localSheetId="0" hidden="1">#REF!</definedName>
    <definedName name="_RIV249286490dc640958699eefa73e2d126" hidden="1">#REF!</definedName>
    <definedName name="_RIV249dbd34bd11433cbd13b3653a19d725" localSheetId="1" hidden="1">#REF!</definedName>
    <definedName name="_RIV249dbd34bd11433cbd13b3653a19d725" localSheetId="5" hidden="1">#REF!</definedName>
    <definedName name="_RIV249dbd34bd11433cbd13b3653a19d725" hidden="1">#REF!</definedName>
    <definedName name="_RIV24a039c0a8a64c3f9b67877dfa6b0f16" localSheetId="1" hidden="1">#REF!</definedName>
    <definedName name="_RIV24a039c0a8a64c3f9b67877dfa6b0f16" localSheetId="3" hidden="1">Smart!$41:$41</definedName>
    <definedName name="_RIV24a039c0a8a64c3f9b67877dfa6b0f16" hidden="1">#REF!</definedName>
    <definedName name="_RIV24a41935e4944444be21a1194043c7fb" localSheetId="1" hidden="1">'[2]Balance Sheet'!#REF!</definedName>
    <definedName name="_RIV24a41935e4944444be21a1194043c7fb" localSheetId="5" hidden="1">'[2]Balance Sheet'!#REF!</definedName>
    <definedName name="_RIV24a41935e4944444be21a1194043c7fb" localSheetId="0" hidden="1">'[3]Balance Sheet'!#REF!</definedName>
    <definedName name="_RIV24a41935e4944444be21a1194043c7fb" localSheetId="3" hidden="1">'[2]Balance Sheet'!#REF!</definedName>
    <definedName name="_RIV24a41935e4944444be21a1194043c7fb" hidden="1">'[2]Balance Sheet'!#REF!</definedName>
    <definedName name="_RIV24a5cdcdf0aa4312a28dec16ba691a3b" localSheetId="1" hidden="1">#REF!</definedName>
    <definedName name="_RIV24a5cdcdf0aa4312a28dec16ba691a3b" localSheetId="5" hidden="1">#REF!</definedName>
    <definedName name="_RIV24a5cdcdf0aa4312a28dec16ba691a3b" localSheetId="0" hidden="1">#REF!</definedName>
    <definedName name="_RIV24a5cdcdf0aa4312a28dec16ba691a3b" localSheetId="3" hidden="1">#REF!</definedName>
    <definedName name="_RIV24a5cdcdf0aa4312a28dec16ba691a3b" hidden="1">#REF!</definedName>
    <definedName name="_RIV24adfdaa22b2457687edde7efafb2ae2" localSheetId="1" hidden="1">#REF!</definedName>
    <definedName name="_RIV24adfdaa22b2457687edde7efafb2ae2" localSheetId="0" hidden="1">#REF!</definedName>
    <definedName name="_RIV24adfdaa22b2457687edde7efafb2ae2" hidden="1">#REF!</definedName>
    <definedName name="_RIV24b6d73b09c3457fab1f963b8bd56dc9" localSheetId="1" hidden="1">#REF!</definedName>
    <definedName name="_RIV24b6d73b09c3457fab1f963b8bd56dc9" localSheetId="5" hidden="1">#REF!</definedName>
    <definedName name="_RIV24b6d73b09c3457fab1f963b8bd56dc9" localSheetId="3" hidden="1">#REF!</definedName>
    <definedName name="_RIV24b6d73b09c3457fab1f963b8bd56dc9" hidden="1">#REF!</definedName>
    <definedName name="_RIV24c15dbeec7f461289b9081181f2e8c7" localSheetId="1" hidden="1">#REF!</definedName>
    <definedName name="_RIV24c15dbeec7f461289b9081181f2e8c7" localSheetId="5" hidden="1">#REF!</definedName>
    <definedName name="_RIV24c15dbeec7f461289b9081181f2e8c7" localSheetId="3" hidden="1">#REF!</definedName>
    <definedName name="_RIV24c15dbeec7f461289b9081181f2e8c7" hidden="1">#REF!</definedName>
    <definedName name="_RIV24ccf0425e4f4d08b363777bcb3f0b60" localSheetId="1" hidden="1">#REF!</definedName>
    <definedName name="_RIV24ccf0425e4f4d08b363777bcb3f0b60" localSheetId="0" hidden="1">#REF!</definedName>
    <definedName name="_RIV24ccf0425e4f4d08b363777bcb3f0b60" hidden="1">#REF!</definedName>
    <definedName name="_RIV24d6db7b6f49465b9d25238f1c0cb2be" localSheetId="1" hidden="1">#REF!</definedName>
    <definedName name="_RIV24d6db7b6f49465b9d25238f1c0cb2be" localSheetId="5" hidden="1">#REF!</definedName>
    <definedName name="_RIV24d6db7b6f49465b9d25238f1c0cb2be" hidden="1">#REF!</definedName>
    <definedName name="_RIV24d6ed0746ba409cba3de163432161c0" localSheetId="1" hidden="1">#REF!</definedName>
    <definedName name="_RIV24d6ed0746ba409cba3de163432161c0" localSheetId="5" hidden="1">#REF!</definedName>
    <definedName name="_RIV24d6ed0746ba409cba3de163432161c0" hidden="1">#REF!</definedName>
    <definedName name="_RIV24ddd61d526244009d845c8d5134372b" localSheetId="1" hidden="1">#REF!</definedName>
    <definedName name="_RIV24ddd61d526244009d845c8d5134372b" localSheetId="5" hidden="1">#REF!</definedName>
    <definedName name="_RIV24ddd61d526244009d845c8d5134372b" hidden="1">#REF!</definedName>
    <definedName name="_RIV251289a7871a441d9f6a43e636497609" localSheetId="1" hidden="1">#REF!</definedName>
    <definedName name="_RIV251289a7871a441d9f6a43e636497609" localSheetId="5" hidden="1">#REF!</definedName>
    <definedName name="_RIV251289a7871a441d9f6a43e636497609" hidden="1">#REF!</definedName>
    <definedName name="_RIV253289d0523c4c419e37ce4ad4f1da80" hidden="1">Smart!$7:$7</definedName>
    <definedName name="_RIV2545727369d6435ba7090f2e62efc282" localSheetId="1" hidden="1">#REF!</definedName>
    <definedName name="_RIV2545727369d6435ba7090f2e62efc282" localSheetId="5" hidden="1">#REF!</definedName>
    <definedName name="_RIV2545727369d6435ba7090f2e62efc282" localSheetId="0" hidden="1">#REF!</definedName>
    <definedName name="_RIV2545727369d6435ba7090f2e62efc282" hidden="1">#REF!</definedName>
    <definedName name="_RIV254f5421e1df49c4a9a94f9749083b74" localSheetId="1" hidden="1">#REF!</definedName>
    <definedName name="_RIV254f5421e1df49c4a9a94f9749083b74" localSheetId="0" hidden="1">#REF!</definedName>
    <definedName name="_RIV254f5421e1df49c4a9a94f9749083b74" hidden="1">#REF!</definedName>
    <definedName name="_RIV254f56ede0a24e5cb6004c632e97064d" localSheetId="1" hidden="1">#REF!</definedName>
    <definedName name="_RIV254f56ede0a24e5cb6004c632e97064d" localSheetId="0" hidden="1">#REF!</definedName>
    <definedName name="_RIV254f56ede0a24e5cb6004c632e97064d" hidden="1">#REF!</definedName>
    <definedName name="_RIV255670c6f74f4a2f9eba70c4d86c9b3c" localSheetId="1" hidden="1">#REF!</definedName>
    <definedName name="_RIV255670c6f74f4a2f9eba70c4d86c9b3c" localSheetId="5" hidden="1">#REF!</definedName>
    <definedName name="_RIV255670c6f74f4a2f9eba70c4d86c9b3c" hidden="1">#REF!</definedName>
    <definedName name="_RIV255af5d27dc641ce8511254a574a3a1e" localSheetId="1" hidden="1">#REF!</definedName>
    <definedName name="_RIV255af5d27dc641ce8511254a574a3a1e" localSheetId="0" hidden="1">#REF!</definedName>
    <definedName name="_RIV255af5d27dc641ce8511254a574a3a1e" hidden="1">#REF!</definedName>
    <definedName name="_RIV255b26f739514ba4901e202e3fbfd8cc" localSheetId="1" hidden="1">#REF!</definedName>
    <definedName name="_RIV255b26f739514ba4901e202e3fbfd8cc" localSheetId="5" hidden="1">#REF!</definedName>
    <definedName name="_RIV255b26f739514ba4901e202e3fbfd8cc" hidden="1">#REF!</definedName>
    <definedName name="_RIV257fe3644fb1414cbacddb4f6df93f50" localSheetId="1" hidden="1">#REF!</definedName>
    <definedName name="_RIV257fe3644fb1414cbacddb4f6df93f50" localSheetId="5" hidden="1">#REF!</definedName>
    <definedName name="_RIV257fe3644fb1414cbacddb4f6df93f50" hidden="1">#REF!</definedName>
    <definedName name="_RIV2584fbea24184b66a59bbf7d58889e19" localSheetId="1" hidden="1">'[6]P. 108 middle'!#REF!</definedName>
    <definedName name="_RIV2584fbea24184b66a59bbf7d58889e19" localSheetId="0" hidden="1">'[6]P. 108 middle'!#REF!</definedName>
    <definedName name="_RIV2584fbea24184b66a59bbf7d58889e19" hidden="1">'[6]P. 108 middle'!#REF!</definedName>
    <definedName name="_RIV2586c867dcf6441b96097d8074fccdb6" localSheetId="1" hidden="1">#REF!</definedName>
    <definedName name="_RIV2586c867dcf6441b96097d8074fccdb6" localSheetId="5" hidden="1">#REF!</definedName>
    <definedName name="_RIV2586c867dcf6441b96097d8074fccdb6" localSheetId="0" hidden="1">#REF!</definedName>
    <definedName name="_RIV2586c867dcf6441b96097d8074fccdb6" hidden="1">#REF!</definedName>
    <definedName name="_RIV25a02be208984c47b463718819abd438" localSheetId="1" hidden="1">#REF!</definedName>
    <definedName name="_RIV25a02be208984c47b463718819abd438" localSheetId="0" hidden="1">#REF!</definedName>
    <definedName name="_RIV25a02be208984c47b463718819abd438" hidden="1">#REF!</definedName>
    <definedName name="_RIV25be09ea68ca461ea5f0bd472acdc943" localSheetId="1" hidden="1">#REF!</definedName>
    <definedName name="_RIV25be09ea68ca461ea5f0bd472acdc943" localSheetId="0" hidden="1">#REF!</definedName>
    <definedName name="_RIV25be09ea68ca461ea5f0bd472acdc943" hidden="1">#REF!</definedName>
    <definedName name="_RIV25caec48110e49d0b068dccb474f0b92" localSheetId="1" hidden="1">#REF!</definedName>
    <definedName name="_RIV25caec48110e49d0b068dccb474f0b92" localSheetId="0" hidden="1">#REF!</definedName>
    <definedName name="_RIV25caec48110e49d0b068dccb474f0b92" hidden="1">#REF!</definedName>
    <definedName name="_RIV25d35427700d468cb67a09b1d0dfebc1" localSheetId="1" hidden="1">#REF!</definedName>
    <definedName name="_RIV25d35427700d468cb67a09b1d0dfebc1" localSheetId="0" hidden="1">#REF!</definedName>
    <definedName name="_RIV25d35427700d468cb67a09b1d0dfebc1" hidden="1">#REF!</definedName>
    <definedName name="_RIV25eeaae4ed924cf9941c688ecb2506d8" localSheetId="1" hidden="1">#REF!</definedName>
    <definedName name="_RIV25eeaae4ed924cf9941c688ecb2506d8" localSheetId="5" hidden="1">#REF!</definedName>
    <definedName name="_RIV25eeaae4ed924cf9941c688ecb2506d8" localSheetId="0" hidden="1">#REF!</definedName>
    <definedName name="_RIV25eeaae4ed924cf9941c688ecb2506d8" hidden="1">#REF!</definedName>
    <definedName name="_RIV25f588e02ee74994a805b09603c9476b" localSheetId="1" hidden="1">#REF!</definedName>
    <definedName name="_RIV25f588e02ee74994a805b09603c9476b" localSheetId="0" hidden="1">#REF!</definedName>
    <definedName name="_RIV25f588e02ee74994a805b09603c9476b" hidden="1">#REF!</definedName>
    <definedName name="_RIV25fe518ae9dd4e848da41639a902bfb1" localSheetId="1" hidden="1">#REF!</definedName>
    <definedName name="_RIV25fe518ae9dd4e848da41639a902bfb1" localSheetId="5" hidden="1">#REF!</definedName>
    <definedName name="_RIV25fe518ae9dd4e848da41639a902bfb1" hidden="1">#REF!</definedName>
    <definedName name="_RIV26044c194634486fafd857cd6652386d" localSheetId="1" hidden="1">#REF!</definedName>
    <definedName name="_RIV26044c194634486fafd857cd6652386d" localSheetId="5" hidden="1">#REF!</definedName>
    <definedName name="_RIV26044c194634486fafd857cd6652386d" hidden="1">#REF!</definedName>
    <definedName name="_RIV260e778f436e481b92919a4659e0d242" localSheetId="1" hidden="1">#REF!</definedName>
    <definedName name="_RIV260e778f436e481b92919a4659e0d242" localSheetId="0" hidden="1">#REF!</definedName>
    <definedName name="_RIV260e778f436e481b92919a4659e0d242" hidden="1">#REF!</definedName>
    <definedName name="_RIV261564f1f4d64c438c15529628558e42" localSheetId="1" hidden="1">#REF!</definedName>
    <definedName name="_RIV261564f1f4d64c438c15529628558e42" localSheetId="5" hidden="1">#REF!</definedName>
    <definedName name="_RIV261564f1f4d64c438c15529628558e42" hidden="1">#REF!</definedName>
    <definedName name="_RIV261b03d3f2b044f7b9014348dbf93b74" localSheetId="1" hidden="1">#REF!</definedName>
    <definedName name="_RIV261b03d3f2b044f7b9014348dbf93b74" localSheetId="5" hidden="1">#REF!</definedName>
    <definedName name="_RIV261b03d3f2b044f7b9014348dbf93b74" hidden="1">#REF!</definedName>
    <definedName name="_RIV261d0b45351348718c5ea75cc4a9b64a" localSheetId="1" hidden="1">#REF!</definedName>
    <definedName name="_RIV261d0b45351348718c5ea75cc4a9b64a" localSheetId="5" hidden="1">#REF!</definedName>
    <definedName name="_RIV261d0b45351348718c5ea75cc4a9b64a" hidden="1">#REF!</definedName>
    <definedName name="_RIV261d63cecd624f529a3428d7b32f0990" localSheetId="1" hidden="1">#REF!</definedName>
    <definedName name="_RIV261d63cecd624f529a3428d7b32f0990" localSheetId="0" hidden="1">#REF!</definedName>
    <definedName name="_RIV261d63cecd624f529a3428d7b32f0990" hidden="1">#REF!</definedName>
    <definedName name="_RIV2620c09f360247b6841e0b96d9210427" localSheetId="1" hidden="1">#REF!</definedName>
    <definedName name="_RIV2620c09f360247b6841e0b96d9210427" localSheetId="0" hidden="1">#REF!</definedName>
    <definedName name="_RIV2620c09f360247b6841e0b96d9210427" hidden="1">#REF!</definedName>
    <definedName name="_RIV2621d81c88b646cc801c422b55490cef" localSheetId="1" hidden="1">#REF!</definedName>
    <definedName name="_RIV2621d81c88b646cc801c422b55490cef" localSheetId="5" hidden="1">#REF!</definedName>
    <definedName name="_RIV2621d81c88b646cc801c422b55490cef" hidden="1">#REF!</definedName>
    <definedName name="_RIV26336795b3b541eca7f883621114730a" localSheetId="1" hidden="1">[7]BALANCE!#REF!</definedName>
    <definedName name="_RIV26336795b3b541eca7f883621114730a" localSheetId="5" hidden="1">[7]BALANCE!#REF!</definedName>
    <definedName name="_RIV26336795b3b541eca7f883621114730a" localSheetId="0" hidden="1">[7]BALANCE!#REF!</definedName>
    <definedName name="_RIV26336795b3b541eca7f883621114730a" localSheetId="3" hidden="1">[7]BALANCE!#REF!</definedName>
    <definedName name="_RIV26336795b3b541eca7f883621114730a" hidden="1">[7]BALANCE!#REF!</definedName>
    <definedName name="_RIV2646f614ae4f4143aabc9719ce7f5531" localSheetId="1" hidden="1">#REF!</definedName>
    <definedName name="_RIV2646f614ae4f4143aabc9719ce7f5531" localSheetId="0" hidden="1">#REF!</definedName>
    <definedName name="_RIV2646f614ae4f4143aabc9719ce7f5531" hidden="1">#REF!</definedName>
    <definedName name="_RIV264e6dd872954e8eba28f2f6dc4da9ac" localSheetId="1" hidden="1">AMAF!$16:$16</definedName>
    <definedName name="_RIV264e6dd872954e8eba28f2f6dc4da9ac" hidden="1">#REF!</definedName>
    <definedName name="_RIV264f63e73cba4e9d8e69590242e2b1eb" localSheetId="1" hidden="1">#REF!</definedName>
    <definedName name="_RIV264f63e73cba4e9d8e69590242e2b1eb" localSheetId="5" hidden="1">#REF!</definedName>
    <definedName name="_RIV264f63e73cba4e9d8e69590242e2b1eb" localSheetId="0" hidden="1">#REF!</definedName>
    <definedName name="_RIV264f63e73cba4e9d8e69590242e2b1eb" localSheetId="3" hidden="1">#REF!</definedName>
    <definedName name="_RIV264f63e73cba4e9d8e69590242e2b1eb" hidden="1">#REF!</definedName>
    <definedName name="_RIV26689e3290064bf891033ef58bc1795a" localSheetId="1" hidden="1">#REF!</definedName>
    <definedName name="_RIV26689e3290064bf891033ef58bc1795a" localSheetId="5" hidden="1">#REF!</definedName>
    <definedName name="_RIV26689e3290064bf891033ef58bc1795a" localSheetId="3" hidden="1">#REF!</definedName>
    <definedName name="_RIV26689e3290064bf891033ef58bc1795a" hidden="1">#REF!</definedName>
    <definedName name="_RIV266de64620be48a89f8217feb0e7e214" localSheetId="1" hidden="1">#REF!</definedName>
    <definedName name="_RIV266de64620be48a89f8217feb0e7e214" localSheetId="5" hidden="1">#REF!</definedName>
    <definedName name="_RIV266de64620be48a89f8217feb0e7e214" localSheetId="3" hidden="1">#REF!</definedName>
    <definedName name="_RIV266de64620be48a89f8217feb0e7e214" hidden="1">#REF!</definedName>
    <definedName name="_RIV2671084842a845db953353218874d778" localSheetId="1" hidden="1">#REF!</definedName>
    <definedName name="_RIV2671084842a845db953353218874d778" localSheetId="0" hidden="1">#REF!</definedName>
    <definedName name="_RIV2671084842a845db953353218874d778" hidden="1">#REF!</definedName>
    <definedName name="_RIV26729cc96a3d4f5985e04912f1af338b" localSheetId="1" hidden="1">#REF!</definedName>
    <definedName name="_RIV26729cc96a3d4f5985e04912f1af338b" localSheetId="5" hidden="1">#REF!</definedName>
    <definedName name="_RIV26729cc96a3d4f5985e04912f1af338b" hidden="1">#REF!</definedName>
    <definedName name="_RIV267bca7992684a369f79abd58d406562" localSheetId="1" hidden="1">[7]BALANCE!#REF!</definedName>
    <definedName name="_RIV267bca7992684a369f79abd58d406562" localSheetId="5" hidden="1">[7]BALANCE!#REF!</definedName>
    <definedName name="_RIV267bca7992684a369f79abd58d406562" localSheetId="0" hidden="1">[7]BALANCE!#REF!</definedName>
    <definedName name="_RIV267bca7992684a369f79abd58d406562" localSheetId="3" hidden="1">[7]BALANCE!#REF!</definedName>
    <definedName name="_RIV267bca7992684a369f79abd58d406562" hidden="1">[7]BALANCE!#REF!</definedName>
    <definedName name="_RIV268cb39b9981415489254dbca8321d75" localSheetId="1" hidden="1">#REF!</definedName>
    <definedName name="_RIV268cb39b9981415489254dbca8321d75" localSheetId="5" hidden="1">#REF!</definedName>
    <definedName name="_RIV268cb39b9981415489254dbca8321d75" localSheetId="0" hidden="1">#REF!</definedName>
    <definedName name="_RIV268cb39b9981415489254dbca8321d75" localSheetId="3" hidden="1">#REF!</definedName>
    <definedName name="_RIV268cb39b9981415489254dbca8321d75" hidden="1">#REF!</definedName>
    <definedName name="_RIV268d2110d9324544a1b78e2fb26340a6" localSheetId="1" hidden="1">'[6]P. 78'!#REF!</definedName>
    <definedName name="_RIV268d2110d9324544a1b78e2fb26340a6" localSheetId="0" hidden="1">'[6]P. 78'!#REF!</definedName>
    <definedName name="_RIV268d2110d9324544a1b78e2fb26340a6" hidden="1">'[6]P. 78'!#REF!</definedName>
    <definedName name="_RIV268d4c5794ae4ada86a563c94d9f9807" localSheetId="1" hidden="1">#REF!</definedName>
    <definedName name="_RIV268d4c5794ae4ada86a563c94d9f9807" localSheetId="0" hidden="1">#REF!</definedName>
    <definedName name="_RIV268d4c5794ae4ada86a563c94d9f9807" hidden="1">#REF!</definedName>
    <definedName name="_RIV26907cbb267b46b499fcf401a66e17b9" localSheetId="1" hidden="1">#REF!</definedName>
    <definedName name="_RIV26907cbb267b46b499fcf401a66e17b9" localSheetId="5" hidden="1">#REF!</definedName>
    <definedName name="_RIV26907cbb267b46b499fcf401a66e17b9" localSheetId="0" hidden="1">#REF!</definedName>
    <definedName name="_RIV26907cbb267b46b499fcf401a66e17b9" localSheetId="3" hidden="1">#REF!</definedName>
    <definedName name="_RIV26907cbb267b46b499fcf401a66e17b9" hidden="1">#REF!</definedName>
    <definedName name="_RIV269885875a8144198427be9b13a0c49b" hidden="1">AMAF!$13:$13</definedName>
    <definedName name="_RIV269f7022f2824573ab325d9dd20f9d8f" localSheetId="1" hidden="1">#REF!</definedName>
    <definedName name="_RIV269f7022f2824573ab325d9dd20f9d8f" localSheetId="5" hidden="1">#REF!</definedName>
    <definedName name="_RIV269f7022f2824573ab325d9dd20f9d8f" localSheetId="3" hidden="1">#REF!</definedName>
    <definedName name="_RIV269f7022f2824573ab325d9dd20f9d8f" hidden="1">#REF!</definedName>
    <definedName name="_RIV26a3a950c51e443dbfd5a68bc0e11ada" localSheetId="1" hidden="1">#REF!</definedName>
    <definedName name="_RIV26a3a950c51e443dbfd5a68bc0e11ada" hidden="1">#REF!</definedName>
    <definedName name="_RIV26a4c17bfc0b404cb2e65f4783ba05f1" localSheetId="1" hidden="1">#REF!</definedName>
    <definedName name="_RIV26a4c17bfc0b404cb2e65f4783ba05f1" localSheetId="5" hidden="1">#REF!</definedName>
    <definedName name="_RIV26a4c17bfc0b404cb2e65f4783ba05f1" hidden="1">#REF!</definedName>
    <definedName name="_RIV26ae7532cd6c4cabb09f3b1d235f057e" localSheetId="1" hidden="1">#REF!</definedName>
    <definedName name="_RIV26ae7532cd6c4cabb09f3b1d235f057e" localSheetId="5" hidden="1">#REF!</definedName>
    <definedName name="_RIV26ae7532cd6c4cabb09f3b1d235f057e" hidden="1">#REF!</definedName>
    <definedName name="_RIV26b6a0cd4e614565ab18b80e46eccb81" localSheetId="1" hidden="1">#REF!</definedName>
    <definedName name="_RIV26b6a0cd4e614565ab18b80e46eccb81" localSheetId="5" hidden="1">#REF!</definedName>
    <definedName name="_RIV26b6a0cd4e614565ab18b80e46eccb81" hidden="1">#REF!</definedName>
    <definedName name="_RIV26be385287c64be7a7495175065a53a7" localSheetId="1" hidden="1">#REF!</definedName>
    <definedName name="_RIV26be385287c64be7a7495175065a53a7" localSheetId="5" hidden="1">#REF!</definedName>
    <definedName name="_RIV26be385287c64be7a7495175065a53a7" hidden="1">#REF!</definedName>
    <definedName name="_RIV26be3b1344144dc2b658932892616651" localSheetId="1" hidden="1">#REF!</definedName>
    <definedName name="_RIV26be3b1344144dc2b658932892616651" localSheetId="0" hidden="1">#REF!</definedName>
    <definedName name="_RIV26be3b1344144dc2b658932892616651" hidden="1">#REF!</definedName>
    <definedName name="_RIV26c5e4323d6f4d1f89cd11fa9445b2ee" localSheetId="1" hidden="1">#REF!</definedName>
    <definedName name="_RIV26c5e4323d6f4d1f89cd11fa9445b2ee" localSheetId="0" hidden="1">#REF!</definedName>
    <definedName name="_RIV26c5e4323d6f4d1f89cd11fa9445b2ee" hidden="1">#REF!</definedName>
    <definedName name="_RIV26cc87e7f78b4d998780ce928e8d07b5" localSheetId="1" hidden="1">#REF!</definedName>
    <definedName name="_RIV26cc87e7f78b4d998780ce928e8d07b5" localSheetId="5" hidden="1">#REF!</definedName>
    <definedName name="_RIV26cc87e7f78b4d998780ce928e8d07b5" hidden="1">#REF!</definedName>
    <definedName name="_RIV26cfee3719cb4c76abc819426a9fd7e2" localSheetId="1" hidden="1">#REF!</definedName>
    <definedName name="_RIV26cfee3719cb4c76abc819426a9fd7e2" localSheetId="0" hidden="1">#REF!</definedName>
    <definedName name="_RIV26cfee3719cb4c76abc819426a9fd7e2" hidden="1">#REF!</definedName>
    <definedName name="_RIV26f53f352ddc48f7b44bebb4b8bef90f" localSheetId="1" hidden="1">#REF!</definedName>
    <definedName name="_RIV26f53f352ddc48f7b44bebb4b8bef90f" localSheetId="5" hidden="1">#REF!</definedName>
    <definedName name="_RIV26f53f352ddc48f7b44bebb4b8bef90f" hidden="1">#REF!</definedName>
    <definedName name="_RIV2707534108624411b3239b1938ceb196" localSheetId="1" hidden="1">#REF!</definedName>
    <definedName name="_RIV2707534108624411b3239b1938ceb196" localSheetId="5" hidden="1">#REF!</definedName>
    <definedName name="_RIV2707534108624411b3239b1938ceb196" hidden="1">#REF!</definedName>
    <definedName name="_RIV270dd0b5909443448a83e4f364314421" localSheetId="1" hidden="1">#REF!</definedName>
    <definedName name="_RIV270dd0b5909443448a83e4f364314421" localSheetId="0" hidden="1">#REF!</definedName>
    <definedName name="_RIV270dd0b5909443448a83e4f364314421" hidden="1">#REF!</definedName>
    <definedName name="_RIV271352f1d4b44555b2d89061717e00af" localSheetId="1" hidden="1">#REF!</definedName>
    <definedName name="_RIV271352f1d4b44555b2d89061717e00af" localSheetId="5" hidden="1">#REF!</definedName>
    <definedName name="_RIV271352f1d4b44555b2d89061717e00af" hidden="1">#REF!</definedName>
    <definedName name="_RIV2718fe3d46584bc198d9ed9437794ccb" localSheetId="1" hidden="1">#REF!</definedName>
    <definedName name="_RIV2718fe3d46584bc198d9ed9437794ccb" localSheetId="5" hidden="1">#REF!</definedName>
    <definedName name="_RIV2718fe3d46584bc198d9ed9437794ccb" hidden="1">#REF!</definedName>
    <definedName name="_RIV273fa725376546f095db7b5a329afeb9" localSheetId="1" hidden="1">#REF!</definedName>
    <definedName name="_RIV273fa725376546f095db7b5a329afeb9" localSheetId="0" hidden="1">#REF!</definedName>
    <definedName name="_RIV273fa725376546f095db7b5a329afeb9" hidden="1">#REF!</definedName>
    <definedName name="_RIV2744fb610f2c44548ebc515a478b423c" localSheetId="1" hidden="1">#REF!</definedName>
    <definedName name="_RIV2744fb610f2c44548ebc515a478b423c" localSheetId="0" hidden="1">#REF!</definedName>
    <definedName name="_RIV2744fb610f2c44548ebc515a478b423c" hidden="1">#REF!</definedName>
    <definedName name="_RIV27460d3abf97495d9c25a59bd6952858" localSheetId="1" hidden="1">#REF!</definedName>
    <definedName name="_RIV27460d3abf97495d9c25a59bd6952858" localSheetId="5" hidden="1">#REF!</definedName>
    <definedName name="_RIV27460d3abf97495d9c25a59bd6952858" hidden="1">#REF!</definedName>
    <definedName name="_RIV274e391796764f4a9ff6c77270eedf2e" localSheetId="1" hidden="1">#REF!</definedName>
    <definedName name="_RIV274e391796764f4a9ff6c77270eedf2e" localSheetId="5" hidden="1">#REF!</definedName>
    <definedName name="_RIV274e391796764f4a9ff6c77270eedf2e" hidden="1">#REF!</definedName>
    <definedName name="_RIV275df8b057ef413fb5c89a6bff38594f" localSheetId="1" hidden="1">#REF!</definedName>
    <definedName name="_RIV275df8b057ef413fb5c89a6bff38594f" localSheetId="5" hidden="1">#REF!</definedName>
    <definedName name="_RIV275df8b057ef413fb5c89a6bff38594f" hidden="1">#REF!</definedName>
    <definedName name="_RIV2765a5cd2091484f980fe44ffbb9d672" localSheetId="1" hidden="1">#REF!</definedName>
    <definedName name="_RIV2765a5cd2091484f980fe44ffbb9d672" hidden="1">#REF!</definedName>
    <definedName name="_RIV27672508ea4644379c9eba1559dbb3d7" localSheetId="1" hidden="1">#REF!</definedName>
    <definedName name="_RIV27672508ea4644379c9eba1559dbb3d7" localSheetId="5" hidden="1">#REF!</definedName>
    <definedName name="_RIV27672508ea4644379c9eba1559dbb3d7" hidden="1">#REF!</definedName>
    <definedName name="_RIV2768fdb0cebc48768e73b510b1805aae" localSheetId="1" hidden="1">'[6]P. 78'!#REF!</definedName>
    <definedName name="_RIV2768fdb0cebc48768e73b510b1805aae" localSheetId="0" hidden="1">'[6]P. 78'!#REF!</definedName>
    <definedName name="_RIV2768fdb0cebc48768e73b510b1805aae" hidden="1">'[6]P. 78'!#REF!</definedName>
    <definedName name="_RIV276b9a12d660486380b2fba467030664" localSheetId="1" hidden="1">#REF!</definedName>
    <definedName name="_RIV276b9a12d660486380b2fba467030664" localSheetId="5" hidden="1">#REF!</definedName>
    <definedName name="_RIV276b9a12d660486380b2fba467030664" localSheetId="0" hidden="1">#REF!</definedName>
    <definedName name="_RIV276b9a12d660486380b2fba467030664" hidden="1">#REF!</definedName>
    <definedName name="_RIV2771143f45e14894a3778ba936de6a68" localSheetId="1" hidden="1">#REF!</definedName>
    <definedName name="_RIV2771143f45e14894a3778ba936de6a68" localSheetId="0" hidden="1">#REF!</definedName>
    <definedName name="_RIV2771143f45e14894a3778ba936de6a68" hidden="1">#REF!</definedName>
    <definedName name="_RIV27824a57d9d047c0a59b6113296d84f4" localSheetId="1" hidden="1">#REF!</definedName>
    <definedName name="_RIV27824a57d9d047c0a59b6113296d84f4" localSheetId="0" hidden="1">#REF!</definedName>
    <definedName name="_RIV27824a57d9d047c0a59b6113296d84f4" hidden="1">#REF!</definedName>
    <definedName name="_RIV2783bdc072c44207a9c223d946690359" localSheetId="1" hidden="1">#REF!</definedName>
    <definedName name="_RIV2783bdc072c44207a9c223d946690359" localSheetId="5" hidden="1">#REF!</definedName>
    <definedName name="_RIV2783bdc072c44207a9c223d946690359" hidden="1">#REF!</definedName>
    <definedName name="_RIV279198288b014c63975a9e45445782d9" localSheetId="1" hidden="1">#REF!</definedName>
    <definedName name="_RIV279198288b014c63975a9e45445782d9" localSheetId="5" hidden="1">#REF!</definedName>
    <definedName name="_RIV279198288b014c63975a9e45445782d9" hidden="1">#REF!</definedName>
    <definedName name="_RIV279cc0752d3f44fbb17273603fd45bd8" localSheetId="1" hidden="1">#REF!</definedName>
    <definedName name="_RIV279cc0752d3f44fbb17273603fd45bd8" localSheetId="5" hidden="1">#REF!</definedName>
    <definedName name="_RIV279cc0752d3f44fbb17273603fd45bd8" hidden="1">#REF!</definedName>
    <definedName name="_RIV27a0dd735f64420db52ddf262a7e7f5d" localSheetId="1" hidden="1">#REF!</definedName>
    <definedName name="_RIV27a0dd735f64420db52ddf262a7e7f5d" localSheetId="5" hidden="1">#REF!</definedName>
    <definedName name="_RIV27a0dd735f64420db52ddf262a7e7f5d" hidden="1">#REF!</definedName>
    <definedName name="_RIV27a69ab9ef854fc294d2331a6afa5b22" localSheetId="1" hidden="1">#REF!</definedName>
    <definedName name="_RIV27a69ab9ef854fc294d2331a6afa5b22" localSheetId="5" hidden="1">#REF!</definedName>
    <definedName name="_RIV27a69ab9ef854fc294d2331a6afa5b22" hidden="1">#REF!</definedName>
    <definedName name="_RIV27a9f3eaca8f463bafa98fd1300c17fa" localSheetId="1" hidden="1">#REF!</definedName>
    <definedName name="_RIV27a9f3eaca8f463bafa98fd1300c17fa" localSheetId="5" hidden="1">#REF!</definedName>
    <definedName name="_RIV27a9f3eaca8f463bafa98fd1300c17fa" hidden="1">#REF!</definedName>
    <definedName name="_RIV27b1cf28a1d0496d86d7bc3980fc2106" localSheetId="1" hidden="1">#REF!</definedName>
    <definedName name="_RIV27b1cf28a1d0496d86d7bc3980fc2106" localSheetId="3" hidden="1">Smart!$C:$C</definedName>
    <definedName name="_RIV27b1cf28a1d0496d86d7bc3980fc2106" hidden="1">#REF!</definedName>
    <definedName name="_RIV27b39f0740fb4c0e9e9df097a61f5376" hidden="1">AMAF!$18:$18</definedName>
    <definedName name="_RIV27b67705c1a5492ba41994a4a3bf3d82" localSheetId="1" hidden="1">#REF!</definedName>
    <definedName name="_RIV27b67705c1a5492ba41994a4a3bf3d82" localSheetId="5" hidden="1">#REF!</definedName>
    <definedName name="_RIV27b67705c1a5492ba41994a4a3bf3d82" localSheetId="3" hidden="1">#REF!</definedName>
    <definedName name="_RIV27b67705c1a5492ba41994a4a3bf3d82" hidden="1">#REF!</definedName>
    <definedName name="_RIV27cbaf66a5654b25a5055b6c773fe972" localSheetId="1" hidden="1">#REF!</definedName>
    <definedName name="_RIV27cbaf66a5654b25a5055b6c773fe972" localSheetId="0" hidden="1">#REF!</definedName>
    <definedName name="_RIV27cbaf66a5654b25a5055b6c773fe972" hidden="1">#REF!</definedName>
    <definedName name="_RIV27e2293b4bbc41f78a22c0c4c04ee000" localSheetId="1" hidden="1">#REF!</definedName>
    <definedName name="_RIV27e2293b4bbc41f78a22c0c4c04ee000" localSheetId="5" hidden="1">#REF!</definedName>
    <definedName name="_RIV27e2293b4bbc41f78a22c0c4c04ee000" localSheetId="3" hidden="1">#REF!</definedName>
    <definedName name="_RIV27e2293b4bbc41f78a22c0c4c04ee000" hidden="1">#REF!</definedName>
    <definedName name="_RIV27f1a9d2589348b1af739308d1247312" localSheetId="1" hidden="1">#REF!</definedName>
    <definedName name="_RIV27f1a9d2589348b1af739308d1247312" localSheetId="0" hidden="1">#REF!</definedName>
    <definedName name="_RIV27f1a9d2589348b1af739308d1247312" hidden="1">#REF!</definedName>
    <definedName name="_RIV27f77685c2fd4b6da14e17e80da59351" localSheetId="1" hidden="1">#REF!</definedName>
    <definedName name="_RIV27f77685c2fd4b6da14e17e80da59351" localSheetId="5" hidden="1">#REF!</definedName>
    <definedName name="_RIV27f77685c2fd4b6da14e17e80da59351" localSheetId="3" hidden="1">#REF!</definedName>
    <definedName name="_RIV27f77685c2fd4b6da14e17e80da59351" hidden="1">#REF!</definedName>
    <definedName name="_RIV281a57de7dd24347a55c4b7c3e512ff6" localSheetId="1" hidden="1">#REF!</definedName>
    <definedName name="_RIV281a57de7dd24347a55c4b7c3e512ff6" localSheetId="5" hidden="1">#REF!</definedName>
    <definedName name="_RIV281a57de7dd24347a55c4b7c3e512ff6" hidden="1">#REF!</definedName>
    <definedName name="_RIV284162c05e4e4758aca66f154a33660b" localSheetId="1" hidden="1">#REF!</definedName>
    <definedName name="_RIV284162c05e4e4758aca66f154a33660b" localSheetId="5" hidden="1">#REF!</definedName>
    <definedName name="_RIV284162c05e4e4758aca66f154a33660b" hidden="1">#REF!</definedName>
    <definedName name="_RIV2842084acf5b44d9ac740ff014cc4fe3" localSheetId="1" hidden="1">#REF!</definedName>
    <definedName name="_RIV2842084acf5b44d9ac740ff014cc4fe3" localSheetId="5" hidden="1">#REF!</definedName>
    <definedName name="_RIV2842084acf5b44d9ac740ff014cc4fe3" hidden="1">#REF!</definedName>
    <definedName name="_RIV284fa2c1b4dd44b29dbaeab1f6b27e3a" localSheetId="1" hidden="1">#REF!</definedName>
    <definedName name="_RIV284fa2c1b4dd44b29dbaeab1f6b27e3a" localSheetId="0" hidden="1">#REF!</definedName>
    <definedName name="_RIV284fa2c1b4dd44b29dbaeab1f6b27e3a" hidden="1">#REF!</definedName>
    <definedName name="_RIV285569b1c5ba497c8f5989e1349aa6e3" localSheetId="1" hidden="1">#REF!</definedName>
    <definedName name="_RIV285569b1c5ba497c8f5989e1349aa6e3" localSheetId="5" hidden="1">#REF!</definedName>
    <definedName name="_RIV285569b1c5ba497c8f5989e1349aa6e3" hidden="1">#REF!</definedName>
    <definedName name="_RIV28594b877047482e8a0bda07cc1cf908" localSheetId="1" hidden="1">#REF!</definedName>
    <definedName name="_RIV28594b877047482e8a0bda07cc1cf908" localSheetId="0" hidden="1">#REF!</definedName>
    <definedName name="_RIV28594b877047482e8a0bda07cc1cf908" hidden="1">#REF!</definedName>
    <definedName name="_RIV285cbf473ca14afaa7ae575b394ba96f" localSheetId="1" hidden="1">#REF!</definedName>
    <definedName name="_RIV285cbf473ca14afaa7ae575b394ba96f" localSheetId="5" hidden="1">#REF!</definedName>
    <definedName name="_RIV285cbf473ca14afaa7ae575b394ba96f" hidden="1">#REF!</definedName>
    <definedName name="_RIV286e3f2c4450473a810ded791c5a29ef" localSheetId="1" hidden="1">#REF!</definedName>
    <definedName name="_RIV286e3f2c4450473a810ded791c5a29ef" localSheetId="3" hidden="1">Smart!$34:$34</definedName>
    <definedName name="_RIV286e3f2c4450473a810ded791c5a29ef" hidden="1">#REF!</definedName>
    <definedName name="_RIV2872585f40304ff294192798b3883d9c" localSheetId="1" hidden="1">#REF!</definedName>
    <definedName name="_RIV2872585f40304ff294192798b3883d9c" localSheetId="0" hidden="1">#REF!</definedName>
    <definedName name="_RIV2872585f40304ff294192798b3883d9c" hidden="1">#REF!</definedName>
    <definedName name="_RIV287cff3790e9461bac239750958d083e" localSheetId="1" hidden="1">#REF!</definedName>
    <definedName name="_RIV287cff3790e9461bac239750958d083e" localSheetId="5" hidden="1">#REF!</definedName>
    <definedName name="_RIV287cff3790e9461bac239750958d083e" localSheetId="3" hidden="1">#REF!</definedName>
    <definedName name="_RIV287cff3790e9461bac239750958d083e" hidden="1">#REF!</definedName>
    <definedName name="_RIV2885b23628fc46408ee64b2660556dec" localSheetId="1" hidden="1">#REF!</definedName>
    <definedName name="_RIV2885b23628fc46408ee64b2660556dec" localSheetId="5" hidden="1">#REF!</definedName>
    <definedName name="_RIV2885b23628fc46408ee64b2660556dec" localSheetId="3" hidden="1">#REF!</definedName>
    <definedName name="_RIV2885b23628fc46408ee64b2660556dec" hidden="1">#REF!</definedName>
    <definedName name="_RIV2888fe07632648c78382d56fad1b36dd" localSheetId="1" hidden="1">#REF!</definedName>
    <definedName name="_RIV2888fe07632648c78382d56fad1b36dd" localSheetId="0" hidden="1">#REF!</definedName>
    <definedName name="_RIV2888fe07632648c78382d56fad1b36dd" hidden="1">#REF!</definedName>
    <definedName name="_RIV288d9dd2d5614217b526fdd64ad0535c" localSheetId="1" hidden="1">#REF!</definedName>
    <definedName name="_RIV288d9dd2d5614217b526fdd64ad0535c" localSheetId="5" hidden="1">#REF!</definedName>
    <definedName name="_RIV288d9dd2d5614217b526fdd64ad0535c" localSheetId="3" hidden="1">#REF!</definedName>
    <definedName name="_RIV288d9dd2d5614217b526fdd64ad0535c" hidden="1">#REF!</definedName>
    <definedName name="_RIV289030f45eff42529cb644a1af628d0e" localSheetId="1" hidden="1">#REF!</definedName>
    <definedName name="_RIV289030f45eff42529cb644a1af628d0e" localSheetId="5" hidden="1">#REF!</definedName>
    <definedName name="_RIV289030f45eff42529cb644a1af628d0e" hidden="1">#REF!</definedName>
    <definedName name="_RIV28970ec772ed45f9b1351ca602ca9307" localSheetId="1" hidden="1">#REF!</definedName>
    <definedName name="_RIV28970ec772ed45f9b1351ca602ca9307" localSheetId="0" hidden="1">#REF!</definedName>
    <definedName name="_RIV28970ec772ed45f9b1351ca602ca9307" hidden="1">#REF!</definedName>
    <definedName name="_RIV289aed6ca6ca4ef189d6ff3f57d469d1" localSheetId="1" hidden="1">#REF!</definedName>
    <definedName name="_RIV289aed6ca6ca4ef189d6ff3f57d469d1" localSheetId="0" hidden="1">#REF!</definedName>
    <definedName name="_RIV289aed6ca6ca4ef189d6ff3f57d469d1" hidden="1">#REF!</definedName>
    <definedName name="_RIV289ba5b5801b4c8f9d0382e63600a144" localSheetId="1" hidden="1">#REF!</definedName>
    <definedName name="_RIV289ba5b5801b4c8f9d0382e63600a144" localSheetId="5" hidden="1">#REF!</definedName>
    <definedName name="_RIV289ba5b5801b4c8f9d0382e63600a144" hidden="1">#REF!</definedName>
    <definedName name="_RIV289d6c071326425f91dc6b35b5102f52" localSheetId="1" hidden="1">#REF!</definedName>
    <definedName name="_RIV289d6c071326425f91dc6b35b5102f52" localSheetId="5" hidden="1">#REF!</definedName>
    <definedName name="_RIV289d6c071326425f91dc6b35b5102f52" hidden="1">#REF!</definedName>
    <definedName name="_RIV28b859280fdf4f77a56df0cb376260a1" localSheetId="1" hidden="1">#REF!</definedName>
    <definedName name="_RIV28b859280fdf4f77a56df0cb376260a1" localSheetId="0" hidden="1">#REF!</definedName>
    <definedName name="_RIV28b859280fdf4f77a56df0cb376260a1" hidden="1">#REF!</definedName>
    <definedName name="_RIV28d02a3d34364d22853701716292b87d" localSheetId="1" hidden="1">#REF!</definedName>
    <definedName name="_RIV28d02a3d34364d22853701716292b87d" localSheetId="5" hidden="1">#REF!</definedName>
    <definedName name="_RIV28d02a3d34364d22853701716292b87d" hidden="1">#REF!</definedName>
    <definedName name="_RIV28d2463714314ebeb7fd9f7d018f8296" localSheetId="1" hidden="1">#REF!</definedName>
    <definedName name="_RIV28d2463714314ebeb7fd9f7d018f8296" localSheetId="5" hidden="1">#REF!</definedName>
    <definedName name="_RIV28d2463714314ebeb7fd9f7d018f8296" hidden="1">#REF!</definedName>
    <definedName name="_RIV28db613ff78b438585a1dd692f4cda72" localSheetId="1" hidden="1">'[2]Cash Flow'!#REF!</definedName>
    <definedName name="_RIV28db613ff78b438585a1dd692f4cda72" localSheetId="5" hidden="1">'[2]Cash Flow'!#REF!</definedName>
    <definedName name="_RIV28db613ff78b438585a1dd692f4cda72" localSheetId="0" hidden="1">'[3]Cash Flow'!#REF!</definedName>
    <definedName name="_RIV28db613ff78b438585a1dd692f4cda72" localSheetId="3" hidden="1">'[2]Cash Flow'!#REF!</definedName>
    <definedName name="_RIV28db613ff78b438585a1dd692f4cda72" hidden="1">'[2]Cash Flow'!#REF!</definedName>
    <definedName name="_RIV28df040de99448d68d3842506999c48f" localSheetId="1" hidden="1">#REF!</definedName>
    <definedName name="_RIV28df040de99448d68d3842506999c48f" localSheetId="5" hidden="1">#REF!</definedName>
    <definedName name="_RIV28df040de99448d68d3842506999c48f" localSheetId="0" hidden="1">#REF!</definedName>
    <definedName name="_RIV28df040de99448d68d3842506999c48f" localSheetId="3" hidden="1">#REF!</definedName>
    <definedName name="_RIV28df040de99448d68d3842506999c48f" hidden="1">#REF!</definedName>
    <definedName name="_RIV28dfb576958c487db0b0873b9ad57edd" localSheetId="1" hidden="1">#REF!</definedName>
    <definedName name="_RIV28dfb576958c487db0b0873b9ad57edd" localSheetId="5" hidden="1">#REF!</definedName>
    <definedName name="_RIV28dfb576958c487db0b0873b9ad57edd" localSheetId="0" hidden="1">#REF!</definedName>
    <definedName name="_RIV28dfb576958c487db0b0873b9ad57edd" localSheetId="3" hidden="1">#REF!</definedName>
    <definedName name="_RIV28dfb576958c487db0b0873b9ad57edd" hidden="1">#REF!</definedName>
    <definedName name="_RIV28fa18d929a14714b18c582ee03c0364" localSheetId="1" hidden="1">#REF!</definedName>
    <definedName name="_RIV28fa18d929a14714b18c582ee03c0364" localSheetId="0" hidden="1">#REF!</definedName>
    <definedName name="_RIV28fa18d929a14714b18c582ee03c0364" hidden="1">#REF!</definedName>
    <definedName name="_RIV290e8f4fcfd9459fab5feb76032a4062" localSheetId="1" hidden="1">#REF!</definedName>
    <definedName name="_RIV290e8f4fcfd9459fab5feb76032a4062" localSheetId="5" hidden="1">#REF!</definedName>
    <definedName name="_RIV290e8f4fcfd9459fab5feb76032a4062" localSheetId="3" hidden="1">#REF!</definedName>
    <definedName name="_RIV290e8f4fcfd9459fab5feb76032a4062" hidden="1">#REF!</definedName>
    <definedName name="_RIV29210fee36244328ba625d955a572d5d" localSheetId="1" hidden="1">#REF!</definedName>
    <definedName name="_RIV29210fee36244328ba625d955a572d5d" localSheetId="5" hidden="1">#REF!</definedName>
    <definedName name="_RIV29210fee36244328ba625d955a572d5d" hidden="1">#REF!</definedName>
    <definedName name="_RIV2924c1beafa6453f86ab2eae32fbad6b" localSheetId="1" hidden="1">#REF!</definedName>
    <definedName name="_RIV2924c1beafa6453f86ab2eae32fbad6b" localSheetId="5" hidden="1">#REF!</definedName>
    <definedName name="_RIV2924c1beafa6453f86ab2eae32fbad6b" hidden="1">#REF!</definedName>
    <definedName name="_RIV292aa43fc0a04984ab9dbcc2daed02b4" localSheetId="1" hidden="1">#REF!</definedName>
    <definedName name="_RIV292aa43fc0a04984ab9dbcc2daed02b4" localSheetId="5" hidden="1">#REF!</definedName>
    <definedName name="_RIV292aa43fc0a04984ab9dbcc2daed02b4" hidden="1">#REF!</definedName>
    <definedName name="_RIV2936366daa5d4228ababf750ea95bf55" localSheetId="1" hidden="1">#REF!</definedName>
    <definedName name="_RIV2936366daa5d4228ababf750ea95bf55" localSheetId="0" hidden="1">#REF!</definedName>
    <definedName name="_RIV2936366daa5d4228ababf750ea95bf55" hidden="1">#REF!</definedName>
    <definedName name="_RIV293be1df359c4e888f719e0ea96be754" localSheetId="1" hidden="1">#REF!</definedName>
    <definedName name="_RIV293be1df359c4e888f719e0ea96be754" localSheetId="5" hidden="1">#REF!</definedName>
    <definedName name="_RIV293be1df359c4e888f719e0ea96be754" hidden="1">#REF!</definedName>
    <definedName name="_RIV294881230d1d43419699cc81a1929628" localSheetId="1" hidden="1">#REF!</definedName>
    <definedName name="_RIV294881230d1d43419699cc81a1929628" localSheetId="0" hidden="1">#REF!</definedName>
    <definedName name="_RIV294881230d1d43419699cc81a1929628" hidden="1">#REF!</definedName>
    <definedName name="_RIV2953e73d8c2d402390cad20d12eee824" localSheetId="1" hidden="1">#REF!</definedName>
    <definedName name="_RIV2953e73d8c2d402390cad20d12eee824" localSheetId="5" hidden="1">#REF!</definedName>
    <definedName name="_RIV2953e73d8c2d402390cad20d12eee824" hidden="1">#REF!</definedName>
    <definedName name="_RIV2964c871a4d842199ad811b4e5179134" localSheetId="1" hidden="1">#REF!</definedName>
    <definedName name="_RIV2964c871a4d842199ad811b4e5179134" localSheetId="5" hidden="1">#REF!</definedName>
    <definedName name="_RIV2964c871a4d842199ad811b4e5179134" hidden="1">#REF!</definedName>
    <definedName name="_RIV296dbc90480e4c27b8f285d390cdcd36" localSheetId="1" hidden="1">#REF!</definedName>
    <definedName name="_RIV296dbc90480e4c27b8f285d390cdcd36" localSheetId="0" hidden="1">#REF!</definedName>
    <definedName name="_RIV296dbc90480e4c27b8f285d390cdcd36" hidden="1">#REF!</definedName>
    <definedName name="_RIV2979f6a48f61489b9e5b2c55632b2664" localSheetId="1" hidden="1">#REF!</definedName>
    <definedName name="_RIV2979f6a48f61489b9e5b2c55632b2664" localSheetId="0" hidden="1">#REF!</definedName>
    <definedName name="_RIV2979f6a48f61489b9e5b2c55632b2664" hidden="1">#REF!</definedName>
    <definedName name="_RIV297e589b67434c16b1bc0674d690fdf4" localSheetId="1" hidden="1">#REF!</definedName>
    <definedName name="_RIV297e589b67434c16b1bc0674d690fdf4" localSheetId="5" hidden="1">#REF!</definedName>
    <definedName name="_RIV297e589b67434c16b1bc0674d690fdf4" hidden="1">#REF!</definedName>
    <definedName name="_RIV298209f347114be08720c1b53bda1d0d" localSheetId="1" hidden="1">#REF!</definedName>
    <definedName name="_RIV298209f347114be08720c1b53bda1d0d" localSheetId="0" hidden="1">#REF!</definedName>
    <definedName name="_RIV298209f347114be08720c1b53bda1d0d" hidden="1">#REF!</definedName>
    <definedName name="_RIV299a7543d1d64a27a68e751caba934d9" localSheetId="1" hidden="1">#REF!</definedName>
    <definedName name="_RIV299a7543d1d64a27a68e751caba934d9" localSheetId="5" hidden="1">#REF!</definedName>
    <definedName name="_RIV299a7543d1d64a27a68e751caba934d9" hidden="1">#REF!</definedName>
    <definedName name="_RIV29b7579a1d6d4528aa229bbc7b232a45" localSheetId="1" hidden="1">#REF!</definedName>
    <definedName name="_RIV29b7579a1d6d4528aa229bbc7b232a45" localSheetId="5" hidden="1">#REF!</definedName>
    <definedName name="_RIV29b7579a1d6d4528aa229bbc7b232a45" localSheetId="0" hidden="1">#REF!</definedName>
    <definedName name="_RIV29b7579a1d6d4528aa229bbc7b232a45" hidden="1">#REF!</definedName>
    <definedName name="_RIV29dd404254d44c4095e3767d397172f3" localSheetId="1" hidden="1">#REF!</definedName>
    <definedName name="_RIV29dd404254d44c4095e3767d397172f3" localSheetId="5" hidden="1">#REF!</definedName>
    <definedName name="_RIV29dd404254d44c4095e3767d397172f3" localSheetId="0" hidden="1">#REF!</definedName>
    <definedName name="_RIV29dd404254d44c4095e3767d397172f3" hidden="1">#REF!</definedName>
    <definedName name="_RIV29e776cb91894b3db8f7f3733452184d" localSheetId="1" hidden="1">#REF!</definedName>
    <definedName name="_RIV29e776cb91894b3db8f7f3733452184d" localSheetId="0" hidden="1">#REF!</definedName>
    <definedName name="_RIV29e776cb91894b3db8f7f3733452184d" hidden="1">#REF!</definedName>
    <definedName name="_RIV29f7ae9e2983483cb0a9a33f11209138" localSheetId="1" hidden="1">#REF!</definedName>
    <definedName name="_RIV29f7ae9e2983483cb0a9a33f11209138" localSheetId="0" hidden="1">#REF!</definedName>
    <definedName name="_RIV29f7ae9e2983483cb0a9a33f11209138" hidden="1">#REF!</definedName>
    <definedName name="_RIV2a08130526994fe6b9383830a2f936d5" localSheetId="1" hidden="1">#REF!</definedName>
    <definedName name="_RIV2a08130526994fe6b9383830a2f936d5" localSheetId="5" hidden="1">#REF!</definedName>
    <definedName name="_RIV2a08130526994fe6b9383830a2f936d5" hidden="1">#REF!</definedName>
    <definedName name="_RIV2a0f92361e2849938d0ad7aa954e3844" localSheetId="1" hidden="1">#REF!</definedName>
    <definedName name="_RIV2a0f92361e2849938d0ad7aa954e3844" localSheetId="0" hidden="1">#REF!</definedName>
    <definedName name="_RIV2a0f92361e2849938d0ad7aa954e3844" hidden="1">#REF!</definedName>
    <definedName name="_RIV2a2c509c986847c78f4a99652f5eef90" localSheetId="1" hidden="1">#REF!</definedName>
    <definedName name="_RIV2a2c509c986847c78f4a99652f5eef90" localSheetId="0" hidden="1">#REF!</definedName>
    <definedName name="_RIV2a2c509c986847c78f4a99652f5eef90" hidden="1">#REF!</definedName>
    <definedName name="_RIV2a68cfcdb9a64397bdc65e09bfed414a" localSheetId="1" hidden="1">#REF!</definedName>
    <definedName name="_RIV2a68cfcdb9a64397bdc65e09bfed414a" localSheetId="0" hidden="1">#REF!</definedName>
    <definedName name="_RIV2a68cfcdb9a64397bdc65e09bfed414a" hidden="1">#REF!</definedName>
    <definedName name="_RIV2a73bee41d5f4f2fa02f388ebd2afef9" localSheetId="1" hidden="1">'[6]P. 108 middle'!#REF!</definedName>
    <definedName name="_RIV2a73bee41d5f4f2fa02f388ebd2afef9" localSheetId="0" hidden="1">'[6]P. 108 middle'!#REF!</definedName>
    <definedName name="_RIV2a73bee41d5f4f2fa02f388ebd2afef9" hidden="1">'[6]P. 108 middle'!#REF!</definedName>
    <definedName name="_RIV2a77b335ee724af68f3c195dcb6aa049" localSheetId="1" hidden="1">#REF!</definedName>
    <definedName name="_RIV2a77b335ee724af68f3c195dcb6aa049" localSheetId="5" hidden="1">#REF!</definedName>
    <definedName name="_RIV2a77b335ee724af68f3c195dcb6aa049" localSheetId="0" hidden="1">#REF!</definedName>
    <definedName name="_RIV2a77b335ee724af68f3c195dcb6aa049" hidden="1">#REF!</definedName>
    <definedName name="_RIV2a9da43e7e684918a9018840258d3125" localSheetId="1" hidden="1">#REF!</definedName>
    <definedName name="_RIV2a9da43e7e684918a9018840258d3125" localSheetId="5" hidden="1">#REF!</definedName>
    <definedName name="_RIV2a9da43e7e684918a9018840258d3125" localSheetId="0" hidden="1">#REF!</definedName>
    <definedName name="_RIV2a9da43e7e684918a9018840258d3125" hidden="1">#REF!</definedName>
    <definedName name="_RIV2a9e70f57c324ce9bce6416361901385" localSheetId="1" hidden="1">#REF!</definedName>
    <definedName name="_RIV2a9e70f57c324ce9bce6416361901385" localSheetId="5" hidden="1">#REF!</definedName>
    <definedName name="_RIV2a9e70f57c324ce9bce6416361901385" localSheetId="0" hidden="1">#REF!</definedName>
    <definedName name="_RIV2a9e70f57c324ce9bce6416361901385" hidden="1">#REF!</definedName>
    <definedName name="_RIV2aa969f8011740eb93f6bb5e416623fa" localSheetId="1" hidden="1">#REF!</definedName>
    <definedName name="_RIV2aa969f8011740eb93f6bb5e416623fa" localSheetId="5" hidden="1">#REF!</definedName>
    <definedName name="_RIV2aa969f8011740eb93f6bb5e416623fa" hidden="1">#REF!</definedName>
    <definedName name="_RIV2ab0c8870fc1409d954e77200481e2d2" localSheetId="1" hidden="1">#REF!</definedName>
    <definedName name="_RIV2ab0c8870fc1409d954e77200481e2d2" localSheetId="5" hidden="1">#REF!</definedName>
    <definedName name="_RIV2ab0c8870fc1409d954e77200481e2d2" hidden="1">#REF!</definedName>
    <definedName name="_RIV2ab3f13666f649e3a1d193e39af2caa6" localSheetId="1" hidden="1">#REF!</definedName>
    <definedName name="_RIV2ab3f13666f649e3a1d193e39af2caa6" localSheetId="5" hidden="1">#REF!</definedName>
    <definedName name="_RIV2ab3f13666f649e3a1d193e39af2caa6" hidden="1">#REF!</definedName>
    <definedName name="_RIV2abd4cf77b954780ae6929a9068490e5" localSheetId="1" hidden="1">#REF!</definedName>
    <definedName name="_RIV2abd4cf77b954780ae6929a9068490e5" localSheetId="5" hidden="1">#REF!</definedName>
    <definedName name="_RIV2abd4cf77b954780ae6929a9068490e5" hidden="1">#REF!</definedName>
    <definedName name="_RIV2ace36b6ec014544b16273a2524a05d7" localSheetId="1" hidden="1">#REF!</definedName>
    <definedName name="_RIV2ace36b6ec014544b16273a2524a05d7" localSheetId="5" hidden="1">#REF!</definedName>
    <definedName name="_RIV2ace36b6ec014544b16273a2524a05d7" hidden="1">#REF!</definedName>
    <definedName name="_RIV2ad30816ce484e87b698af8dcad93a45" localSheetId="1" hidden="1">#REF!</definedName>
    <definedName name="_RIV2ad30816ce484e87b698af8dcad93a45" localSheetId="5" hidden="1">#REF!</definedName>
    <definedName name="_RIV2ad30816ce484e87b698af8dcad93a45" hidden="1">#REF!</definedName>
    <definedName name="_RIV2ae44b28e6944b819d4f3eb61f7ea55d" localSheetId="1" hidden="1">#REF!</definedName>
    <definedName name="_RIV2ae44b28e6944b819d4f3eb61f7ea55d" localSheetId="5" hidden="1">#REF!</definedName>
    <definedName name="_RIV2ae44b28e6944b819d4f3eb61f7ea55d" hidden="1">#REF!</definedName>
    <definedName name="_RIV2af67420412c4b45a55d1c9b6ab0d9ed" localSheetId="1" hidden="1">#REF!</definedName>
    <definedName name="_RIV2af67420412c4b45a55d1c9b6ab0d9ed" localSheetId="5" hidden="1">#REF!</definedName>
    <definedName name="_RIV2af67420412c4b45a55d1c9b6ab0d9ed" hidden="1">#REF!</definedName>
    <definedName name="_RIV2afc485cd5c8413f8c2db7fbd0235f75" localSheetId="1" hidden="1">#REF!</definedName>
    <definedName name="_RIV2afc485cd5c8413f8c2db7fbd0235f75" localSheetId="5" hidden="1">#REF!</definedName>
    <definedName name="_RIV2afc485cd5c8413f8c2db7fbd0235f75" hidden="1">#REF!</definedName>
    <definedName name="_RIV2b0200356ec247fc93d8eaecf359483e" localSheetId="1" hidden="1">#REF!</definedName>
    <definedName name="_RIV2b0200356ec247fc93d8eaecf359483e" localSheetId="0" hidden="1">#REF!</definedName>
    <definedName name="_RIV2b0200356ec247fc93d8eaecf359483e" hidden="1">#REF!</definedName>
    <definedName name="_RIV2b0b72205511415698848fb6c8cb29de" localSheetId="1" hidden="1">#REF!</definedName>
    <definedName name="_RIV2b0b72205511415698848fb6c8cb29de" localSheetId="3" hidden="1">Smart!#REF!</definedName>
    <definedName name="_RIV2b0b72205511415698848fb6c8cb29de" hidden="1">#REF!</definedName>
    <definedName name="_RIV2b153ea4cc84414098d907f00ac5584f" localSheetId="1" hidden="1">#REF!</definedName>
    <definedName name="_RIV2b153ea4cc84414098d907f00ac5584f" localSheetId="0" hidden="1">#REF!</definedName>
    <definedName name="_RIV2b153ea4cc84414098d907f00ac5584f" hidden="1">#REF!</definedName>
    <definedName name="_RIV2b158ad5d842475c9ef86824698ce04b" localSheetId="1" hidden="1">#REF!</definedName>
    <definedName name="_RIV2b158ad5d842475c9ef86824698ce04b" localSheetId="5" hidden="1">#REF!</definedName>
    <definedName name="_RIV2b158ad5d842475c9ef86824698ce04b" localSheetId="3" hidden="1">#REF!</definedName>
    <definedName name="_RIV2b158ad5d842475c9ef86824698ce04b" hidden="1">#REF!</definedName>
    <definedName name="_RIV2b2bd738cc0f483b8abf8ea8ae6f01d0" localSheetId="1" hidden="1">#REF!</definedName>
    <definedName name="_RIV2b2bd738cc0f483b8abf8ea8ae6f01d0" localSheetId="5" hidden="1">#REF!</definedName>
    <definedName name="_RIV2b2bd738cc0f483b8abf8ea8ae6f01d0" localSheetId="3" hidden="1">#REF!</definedName>
    <definedName name="_RIV2b2bd738cc0f483b8abf8ea8ae6f01d0" hidden="1">#REF!</definedName>
    <definedName name="_RIV2b3e217f6e4c49b381ea6d1b15555e67" localSheetId="1" hidden="1">#REF!</definedName>
    <definedName name="_RIV2b3e217f6e4c49b381ea6d1b15555e67" localSheetId="3" hidden="1">Smart!$R:$R</definedName>
    <definedName name="_RIV2b3e217f6e4c49b381ea6d1b15555e67" hidden="1">#REF!</definedName>
    <definedName name="_RIV2b577c7598df42fea476c7eefaa00540" localSheetId="1" hidden="1">#REF!</definedName>
    <definedName name="_RIV2b577c7598df42fea476c7eefaa00540" localSheetId="5" hidden="1">#REF!</definedName>
    <definedName name="_RIV2b577c7598df42fea476c7eefaa00540" localSheetId="3" hidden="1">#REF!</definedName>
    <definedName name="_RIV2b577c7598df42fea476c7eefaa00540" hidden="1">#REF!</definedName>
    <definedName name="_RIV2b6d8505ab8046f489efa47377c0cc79" localSheetId="1" hidden="1">#REF!</definedName>
    <definedName name="_RIV2b6d8505ab8046f489efa47377c0cc79" localSheetId="5" hidden="1">#REF!</definedName>
    <definedName name="_RIV2b6d8505ab8046f489efa47377c0cc79" localSheetId="3" hidden="1">#REF!</definedName>
    <definedName name="_RIV2b6d8505ab8046f489efa47377c0cc79" hidden="1">#REF!</definedName>
    <definedName name="_RIV2b71af8d93ef49a0b8bc965fac100bfe" localSheetId="1" hidden="1">#REF!</definedName>
    <definedName name="_RIV2b71af8d93ef49a0b8bc965fac100bfe" localSheetId="0" hidden="1">#REF!</definedName>
    <definedName name="_RIV2b71af8d93ef49a0b8bc965fac100bfe" hidden="1">#REF!</definedName>
    <definedName name="_RIV2b793af3e5424bf9b999002e137de369" localSheetId="1" hidden="1">#REF!</definedName>
    <definedName name="_RIV2b793af3e5424bf9b999002e137de369" localSheetId="5" hidden="1">#REF!</definedName>
    <definedName name="_RIV2b793af3e5424bf9b999002e137de369" localSheetId="3" hidden="1">#REF!</definedName>
    <definedName name="_RIV2b793af3e5424bf9b999002e137de369" hidden="1">#REF!</definedName>
    <definedName name="_RIV2b7fa20ce4c94b41a9394539e6364db3" localSheetId="1" hidden="1">#REF!</definedName>
    <definedName name="_RIV2b7fa20ce4c94b41a9394539e6364db3" localSheetId="5" hidden="1">#REF!</definedName>
    <definedName name="_RIV2b7fa20ce4c94b41a9394539e6364db3" hidden="1">#REF!</definedName>
    <definedName name="_RIV2ba53f30009a4048b6636379af9e85a5" localSheetId="1" hidden="1">#REF!</definedName>
    <definedName name="_RIV2ba53f30009a4048b6636379af9e85a5" localSheetId="0" hidden="1">#REF!</definedName>
    <definedName name="_RIV2ba53f30009a4048b6636379af9e85a5" hidden="1">#REF!</definedName>
    <definedName name="_RIV2bb0d644d6e646258ee28510e205e08d" localSheetId="1" hidden="1">#REF!</definedName>
    <definedName name="_RIV2bb0d644d6e646258ee28510e205e08d" localSheetId="0" hidden="1">#REF!</definedName>
    <definedName name="_RIV2bb0d644d6e646258ee28510e205e08d" hidden="1">#REF!</definedName>
    <definedName name="_RIV2bb77ceb2d28402ba4c92e4d2e0a7635" localSheetId="1" hidden="1">#REF!</definedName>
    <definedName name="_RIV2bb77ceb2d28402ba4c92e4d2e0a7635" localSheetId="0" hidden="1">#REF!</definedName>
    <definedName name="_RIV2bb77ceb2d28402ba4c92e4d2e0a7635" hidden="1">#REF!</definedName>
    <definedName name="_RIV2bcec0dc2bdf4f0bb72711204d3112d6" localSheetId="1" hidden="1">#REF!</definedName>
    <definedName name="_RIV2bcec0dc2bdf4f0bb72711204d3112d6" localSheetId="5" hidden="1">#REF!</definedName>
    <definedName name="_RIV2bcec0dc2bdf4f0bb72711204d3112d6" hidden="1">#REF!</definedName>
    <definedName name="_RIV2bda3dbcc29544d4b8814b3daffdf348" localSheetId="1" hidden="1">#REF!</definedName>
    <definedName name="_RIV2bda3dbcc29544d4b8814b3daffdf348" localSheetId="5" hidden="1">#REF!</definedName>
    <definedName name="_RIV2bda3dbcc29544d4b8814b3daffdf348" hidden="1">#REF!</definedName>
    <definedName name="_RIV2bdb62c3ae1944c0b5bee0879f469f97" localSheetId="1" hidden="1">#REF!</definedName>
    <definedName name="_RIV2bdb62c3ae1944c0b5bee0879f469f97" localSheetId="0" hidden="1">#REF!</definedName>
    <definedName name="_RIV2bdb62c3ae1944c0b5bee0879f469f97" hidden="1">#REF!</definedName>
    <definedName name="_RIV2be884d3277a42d1824248d59e061e74" localSheetId="1" hidden="1">#REF!</definedName>
    <definedName name="_RIV2be884d3277a42d1824248d59e061e74" localSheetId="5" hidden="1">#REF!</definedName>
    <definedName name="_RIV2be884d3277a42d1824248d59e061e74" hidden="1">#REF!</definedName>
    <definedName name="_RIV2bf87c57c80d45cf979974a7c807dcb6" localSheetId="1" hidden="1">#REF!</definedName>
    <definedName name="_RIV2bf87c57c80d45cf979974a7c807dcb6" localSheetId="0" hidden="1">#REF!</definedName>
    <definedName name="_RIV2bf87c57c80d45cf979974a7c807dcb6" hidden="1">#REF!</definedName>
    <definedName name="_RIV2bfd2d61e88841deacb1d1a8f93ca9ec" localSheetId="1" hidden="1">#REF!</definedName>
    <definedName name="_RIV2bfd2d61e88841deacb1d1a8f93ca9ec" localSheetId="5" hidden="1">#REF!</definedName>
    <definedName name="_RIV2bfd2d61e88841deacb1d1a8f93ca9ec" hidden="1">#REF!</definedName>
    <definedName name="_RIV2c06da717dc54613b27bf82f4b5681ed" localSheetId="1" hidden="1">#REF!</definedName>
    <definedName name="_RIV2c06da717dc54613b27bf82f4b5681ed" localSheetId="0" hidden="1">#REF!</definedName>
    <definedName name="_RIV2c06da717dc54613b27bf82f4b5681ed" hidden="1">#REF!</definedName>
    <definedName name="_RIV2c168ca0ffa34280be8c482a5905cef6" localSheetId="1" hidden="1">#REF!</definedName>
    <definedName name="_RIV2c168ca0ffa34280be8c482a5905cef6" localSheetId="5" hidden="1">#REF!</definedName>
    <definedName name="_RIV2c168ca0ffa34280be8c482a5905cef6" hidden="1">#REF!</definedName>
    <definedName name="_RIV2c1c172f4e7842ed8240d44bffc1b2f5" localSheetId="1" hidden="1">#REF!</definedName>
    <definedName name="_RIV2c1c172f4e7842ed8240d44bffc1b2f5" localSheetId="5" hidden="1">#REF!</definedName>
    <definedName name="_RIV2c1c172f4e7842ed8240d44bffc1b2f5" hidden="1">#REF!</definedName>
    <definedName name="_RIV2c2864c2d1dc443c94fb654b2f5ea623" localSheetId="1" hidden="1">#REF!</definedName>
    <definedName name="_RIV2c2864c2d1dc443c94fb654b2f5ea623" localSheetId="0" hidden="1">#REF!</definedName>
    <definedName name="_RIV2c2864c2d1dc443c94fb654b2f5ea623" hidden="1">#REF!</definedName>
    <definedName name="_RIV2c30f57c46964d288cc639b523ef030e" localSheetId="1" hidden="1">#REF!</definedName>
    <definedName name="_RIV2c30f57c46964d288cc639b523ef030e" localSheetId="3" hidden="1">Smart!$33:$33</definedName>
    <definedName name="_RIV2c30f57c46964d288cc639b523ef030e" hidden="1">#REF!</definedName>
    <definedName name="_RIV2c358a4f240a4829930e3db14a69ce67" localSheetId="1" hidden="1">'[4]P. 53 EB P&amp;L'!#REF!</definedName>
    <definedName name="_RIV2c358a4f240a4829930e3db14a69ce67" localSheetId="0" hidden="1">'[4]P. 53 EB P&amp;L'!#REF!</definedName>
    <definedName name="_RIV2c358a4f240a4829930e3db14a69ce67" hidden="1">'[4]P. 53 EB P&amp;L'!#REF!</definedName>
    <definedName name="_RIV2c476fecf6074d36afa3b98d5420f3a6" localSheetId="1" hidden="1">#REF!</definedName>
    <definedName name="_RIV2c476fecf6074d36afa3b98d5420f3a6" localSheetId="5" hidden="1">#REF!</definedName>
    <definedName name="_RIV2c476fecf6074d36afa3b98d5420f3a6" localSheetId="0" hidden="1">#REF!</definedName>
    <definedName name="_RIV2c476fecf6074d36afa3b98d5420f3a6" localSheetId="3" hidden="1">#REF!</definedName>
    <definedName name="_RIV2c476fecf6074d36afa3b98d5420f3a6" hidden="1">#REF!</definedName>
    <definedName name="_RIV2c48bd516c2e4df2a7778093d4660c7d" localSheetId="1" hidden="1">#REF!</definedName>
    <definedName name="_RIV2c48bd516c2e4df2a7778093d4660c7d" localSheetId="5" hidden="1">#REF!</definedName>
    <definedName name="_RIV2c48bd516c2e4df2a7778093d4660c7d" localSheetId="0" hidden="1">#REF!</definedName>
    <definedName name="_RIV2c48bd516c2e4df2a7778093d4660c7d" localSheetId="3" hidden="1">#REF!</definedName>
    <definedName name="_RIV2c48bd516c2e4df2a7778093d4660c7d" hidden="1">#REF!</definedName>
    <definedName name="_RIV2c4aebf7e0af493cbad19ad95f61ff2b" hidden="1">'Growth in Client Assets &amp; Accts'!$S:$S</definedName>
    <definedName name="_RIV2c4ead320d76411bac14e7bb3f2388cb" localSheetId="1" hidden="1">#REF!</definedName>
    <definedName name="_RIV2c4ead320d76411bac14e7bb3f2388cb" localSheetId="5" hidden="1">#REF!</definedName>
    <definedName name="_RIV2c4ead320d76411bac14e7bb3f2388cb" localSheetId="0" hidden="1">#REF!</definedName>
    <definedName name="_RIV2c4ead320d76411bac14e7bb3f2388cb" localSheetId="3" hidden="1">#REF!</definedName>
    <definedName name="_RIV2c4ead320d76411bac14e7bb3f2388cb" hidden="1">#REF!</definedName>
    <definedName name="_RIV2c566cf1bdbe49e98533fc5d01300f55" localSheetId="1" hidden="1">#REF!</definedName>
    <definedName name="_RIV2c566cf1bdbe49e98533fc5d01300f55" localSheetId="5" hidden="1">#REF!</definedName>
    <definedName name="_RIV2c566cf1bdbe49e98533fc5d01300f55" hidden="1">#REF!</definedName>
    <definedName name="_RIV2c66d965623a4fe8ac2b1e951e57845b" localSheetId="1" hidden="1">#REF!</definedName>
    <definedName name="_RIV2c66d965623a4fe8ac2b1e951e57845b" localSheetId="0" hidden="1">#REF!</definedName>
    <definedName name="_RIV2c66d965623a4fe8ac2b1e951e57845b" hidden="1">#REF!</definedName>
    <definedName name="_RIV2c6ab67229fc488fbddf98c4000dd2ce" localSheetId="1" hidden="1">#REF!</definedName>
    <definedName name="_RIV2c6ab67229fc488fbddf98c4000dd2ce" hidden="1">#REF!</definedName>
    <definedName name="_RIV2c7029714c044f608e437b2a3a00c934" localSheetId="1" hidden="1">#REF!</definedName>
    <definedName name="_RIV2c7029714c044f608e437b2a3a00c934" localSheetId="0" hidden="1">#REF!</definedName>
    <definedName name="_RIV2c7029714c044f608e437b2a3a00c934" hidden="1">#REF!</definedName>
    <definedName name="_RIV2c9154aec2124235add530a407997dcf" localSheetId="1" hidden="1">#REF!</definedName>
    <definedName name="_RIV2c9154aec2124235add530a407997dcf" localSheetId="5" hidden="1">#REF!</definedName>
    <definedName name="_RIV2c9154aec2124235add530a407997dcf" hidden="1">#REF!</definedName>
    <definedName name="_RIV2c9461fda910491d9da06c09ab3ed9e6" localSheetId="1" hidden="1">#REF!</definedName>
    <definedName name="_RIV2c9461fda910491d9da06c09ab3ed9e6" localSheetId="5" hidden="1">#REF!</definedName>
    <definedName name="_RIV2c9461fda910491d9da06c09ab3ed9e6" hidden="1">#REF!</definedName>
    <definedName name="_RIV2c9a054ba3a8444d995ca162121e51d7" localSheetId="1" hidden="1">#REF!</definedName>
    <definedName name="_RIV2c9a054ba3a8444d995ca162121e51d7" localSheetId="5" hidden="1">#REF!</definedName>
    <definedName name="_RIV2c9a054ba3a8444d995ca162121e51d7" hidden="1">#REF!</definedName>
    <definedName name="_RIV2ca36090bc834fccb8a450316d65f0d7" localSheetId="1" hidden="1">#REF!</definedName>
    <definedName name="_RIV2ca36090bc834fccb8a450316d65f0d7" localSheetId="5" hidden="1">#REF!</definedName>
    <definedName name="_RIV2ca36090bc834fccb8a450316d65f0d7" hidden="1">#REF!</definedName>
    <definedName name="_RIV2ca8b7ed91d54c5da125ba339d77b7d2" localSheetId="1" hidden="1">#REF!</definedName>
    <definedName name="_RIV2ca8b7ed91d54c5da125ba339d77b7d2" localSheetId="0" hidden="1">#REF!</definedName>
    <definedName name="_RIV2ca8b7ed91d54c5da125ba339d77b7d2" hidden="1">#REF!</definedName>
    <definedName name="_RIV2cbd78ad15964dddb08c749d4efd1ec7" localSheetId="1" hidden="1">#REF!</definedName>
    <definedName name="_RIV2cbd78ad15964dddb08c749d4efd1ec7" localSheetId="5" hidden="1">#REF!</definedName>
    <definedName name="_RIV2cbd78ad15964dddb08c749d4efd1ec7" hidden="1">#REF!</definedName>
    <definedName name="_RIV2cbf5bc82a874bd7a8f591b465690bab" localSheetId="1" hidden="1">#REF!</definedName>
    <definedName name="_RIV2cbf5bc82a874bd7a8f591b465690bab" localSheetId="0" hidden="1">#REF!</definedName>
    <definedName name="_RIV2cbf5bc82a874bd7a8f591b465690bab" hidden="1">#REF!</definedName>
    <definedName name="_RIV2cd2603e248b4e028a1bbefce09de79c" localSheetId="1" hidden="1">#REF!</definedName>
    <definedName name="_RIV2cd2603e248b4e028a1bbefce09de79c" localSheetId="5" hidden="1">#REF!</definedName>
    <definedName name="_RIV2cd2603e248b4e028a1bbefce09de79c" hidden="1">#REF!</definedName>
    <definedName name="_RIV2cd349a6b5dd4e73be734d7bfbf8a9cb" localSheetId="1" hidden="1">#REF!</definedName>
    <definedName name="_RIV2cd349a6b5dd4e73be734d7bfbf8a9cb" localSheetId="0" hidden="1">#REF!</definedName>
    <definedName name="_RIV2cd349a6b5dd4e73be734d7bfbf8a9cb" hidden="1">#REF!</definedName>
    <definedName name="_RIV2cd7544b3e264422a0c7f3e015bfba12" localSheetId="1" hidden="1">#REF!</definedName>
    <definedName name="_RIV2cd7544b3e264422a0c7f3e015bfba12" localSheetId="0" hidden="1">#REF!</definedName>
    <definedName name="_RIV2cd7544b3e264422a0c7f3e015bfba12" hidden="1">#REF!</definedName>
    <definedName name="_RIV2ceb8bf151354f40a2f0ab9d5d6d1c54" localSheetId="1" hidden="1">#REF!</definedName>
    <definedName name="_RIV2ceb8bf151354f40a2f0ab9d5d6d1c54" localSheetId="5" hidden="1">#REF!</definedName>
    <definedName name="_RIV2ceb8bf151354f40a2f0ab9d5d6d1c54" hidden="1">#REF!</definedName>
    <definedName name="_RIV2cece239c401421c9b0b3a2ebc7c5f72" localSheetId="1" hidden="1">'[6]P. 96 &amp; 97'!#REF!</definedName>
    <definedName name="_RIV2cece239c401421c9b0b3a2ebc7c5f72" localSheetId="0" hidden="1">'[6]P. 96 &amp; 97'!#REF!</definedName>
    <definedName name="_RIV2cece239c401421c9b0b3a2ebc7c5f72" hidden="1">'[6]P. 96 &amp; 97'!#REF!</definedName>
    <definedName name="_RIV2cfc46640f2146f4ac7b9b21331c73d7" localSheetId="1" hidden="1">#REF!</definedName>
    <definedName name="_RIV2cfc46640f2146f4ac7b9b21331c73d7" localSheetId="0" hidden="1">#REF!</definedName>
    <definedName name="_RIV2cfc46640f2146f4ac7b9b21331c73d7" hidden="1">#REF!</definedName>
    <definedName name="_RIV2d0d3547f4ff490bb5f9d789b137ed45" localSheetId="1" hidden="1">#REF!</definedName>
    <definedName name="_RIV2d0d3547f4ff490bb5f9d789b137ed45" localSheetId="5" hidden="1">#REF!</definedName>
    <definedName name="_RIV2d0d3547f4ff490bb5f9d789b137ed45" localSheetId="0" hidden="1">#REF!</definedName>
    <definedName name="_RIV2d0d3547f4ff490bb5f9d789b137ed45" hidden="1">#REF!</definedName>
    <definedName name="_RIV2d1bbdfb09c246b883e0723233222e4c" localSheetId="1" hidden="1">#REF!</definedName>
    <definedName name="_RIV2d1bbdfb09c246b883e0723233222e4c" localSheetId="5" hidden="1">#REF!</definedName>
    <definedName name="_RIV2d1bbdfb09c246b883e0723233222e4c" hidden="1">#REF!</definedName>
    <definedName name="_RIV2d22bf6faa7b4bf1958ebe697a25fa2e" localSheetId="1" hidden="1">#REF!</definedName>
    <definedName name="_RIV2d22bf6faa7b4bf1958ebe697a25fa2e" localSheetId="0" hidden="1">#REF!</definedName>
    <definedName name="_RIV2d22bf6faa7b4bf1958ebe697a25fa2e" hidden="1">#REF!</definedName>
    <definedName name="_RIV2d259b2a337e4647a9d42329a9948aae" localSheetId="1" hidden="1">#REF!</definedName>
    <definedName name="_RIV2d259b2a337e4647a9d42329a9948aae" localSheetId="0" hidden="1">#REF!</definedName>
    <definedName name="_RIV2d259b2a337e4647a9d42329a9948aae" hidden="1">#REF!</definedName>
    <definedName name="_RIV2d420c44a16943dd8e8a739dd5cc4eee" localSheetId="1" hidden="1">#REF!</definedName>
    <definedName name="_RIV2d420c44a16943dd8e8a739dd5cc4eee" localSheetId="5" hidden="1">#REF!</definedName>
    <definedName name="_RIV2d420c44a16943dd8e8a739dd5cc4eee" hidden="1">#REF!</definedName>
    <definedName name="_RIV2d6e548e76ba4583b8bde2b73932bdcb" localSheetId="1" hidden="1">#REF!</definedName>
    <definedName name="_RIV2d6e548e76ba4583b8bde2b73932bdcb" localSheetId="0" hidden="1">#REF!</definedName>
    <definedName name="_RIV2d6e548e76ba4583b8bde2b73932bdcb" hidden="1">#REF!</definedName>
    <definedName name="_RIV2d74a9bebdfe4b9cb63f296a9cb4ca49" localSheetId="1" hidden="1">#REF!</definedName>
    <definedName name="_RIV2d74a9bebdfe4b9cb63f296a9cb4ca49" localSheetId="5" hidden="1">#REF!</definedName>
    <definedName name="_RIV2d74a9bebdfe4b9cb63f296a9cb4ca49" hidden="1">#REF!</definedName>
    <definedName name="_RIV2d7ee196f7a54b84b29e73328121ca4c" localSheetId="1" hidden="1">AMAF!$AF:$AF</definedName>
    <definedName name="_RIV2d7ee196f7a54b84b29e73328121ca4c" hidden="1">#REF!</definedName>
    <definedName name="_RIV2d86bd10ddcf48ccbc8e56ee6f8f9a75" localSheetId="1" hidden="1">#REF!</definedName>
    <definedName name="_RIV2d86bd10ddcf48ccbc8e56ee6f8f9a75" localSheetId="0" hidden="1">#REF!</definedName>
    <definedName name="_RIV2d86bd10ddcf48ccbc8e56ee6f8f9a75" hidden="1">#REF!</definedName>
    <definedName name="_RIV2d8ca37a05b248efa205217b31fa7fa3" localSheetId="1" hidden="1">AMAF!$E:$E</definedName>
    <definedName name="_RIV2d8ca37a05b248efa205217b31fa7fa3" hidden="1">#REF!</definedName>
    <definedName name="_RIV2d93ae79df564b09be1a47b0d09158ac" localSheetId="1" hidden="1">#REF!</definedName>
    <definedName name="_RIV2d93ae79df564b09be1a47b0d09158ac" localSheetId="0" hidden="1">#REF!</definedName>
    <definedName name="_RIV2d93ae79df564b09be1a47b0d09158ac" hidden="1">#REF!</definedName>
    <definedName name="_RIV2d9b50ddad3846d1b02d54915c69b142" localSheetId="1" hidden="1">#REF!</definedName>
    <definedName name="_RIV2d9b50ddad3846d1b02d54915c69b142" localSheetId="0" hidden="1">#REF!</definedName>
    <definedName name="_RIV2d9b50ddad3846d1b02d54915c69b142" hidden="1">#REF!</definedName>
    <definedName name="_RIV2d9f76567d034a81b453064ed4969e80" localSheetId="1" hidden="1">#REF!</definedName>
    <definedName name="_RIV2d9f76567d034a81b453064ed4969e80" localSheetId="0" hidden="1">#REF!</definedName>
    <definedName name="_RIV2d9f76567d034a81b453064ed4969e80" hidden="1">#REF!</definedName>
    <definedName name="_RIV2dad0b2d09df4aa881f97fa05f623e55" localSheetId="1" hidden="1">#REF!</definedName>
    <definedName name="_RIV2dad0b2d09df4aa881f97fa05f623e55" localSheetId="0" hidden="1">#REF!</definedName>
    <definedName name="_RIV2dad0b2d09df4aa881f97fa05f623e55" hidden="1">#REF!</definedName>
    <definedName name="_RIV2db3b96299bf47c4a80cb39870a1d34a" localSheetId="1" hidden="1">#REF!</definedName>
    <definedName name="_RIV2db3b96299bf47c4a80cb39870a1d34a" localSheetId="5" hidden="1">#REF!</definedName>
    <definedName name="_RIV2db3b96299bf47c4a80cb39870a1d34a" localSheetId="0" hidden="1">#REF!</definedName>
    <definedName name="_RIV2db3b96299bf47c4a80cb39870a1d34a" localSheetId="3" hidden="1">#REF!</definedName>
    <definedName name="_RIV2db3b96299bf47c4a80cb39870a1d34a" hidden="1">#REF!</definedName>
    <definedName name="_RIV2dccba32d4994741ac77691b783cec77" localSheetId="1" hidden="1">#REF!</definedName>
    <definedName name="_RIV2dccba32d4994741ac77691b783cec77" localSheetId="0" hidden="1">#REF!</definedName>
    <definedName name="_RIV2dccba32d4994741ac77691b783cec77" hidden="1">#REF!</definedName>
    <definedName name="_RIV2dd9e075c3ec4b22be65b37aa0a25da6" localSheetId="1" hidden="1">#REF!</definedName>
    <definedName name="_RIV2dd9e075c3ec4b22be65b37aa0a25da6" localSheetId="5" hidden="1">#REF!</definedName>
    <definedName name="_RIV2dd9e075c3ec4b22be65b37aa0a25da6" hidden="1">#REF!</definedName>
    <definedName name="_RIV2dda012613a94fe58f76e3bbc9ae06f4" localSheetId="1" hidden="1">#REF!</definedName>
    <definedName name="_RIV2dda012613a94fe58f76e3bbc9ae06f4" localSheetId="0" hidden="1">#REF!</definedName>
    <definedName name="_RIV2dda012613a94fe58f76e3bbc9ae06f4" hidden="1">#REF!</definedName>
    <definedName name="_RIV2ddb750f61ad4cedb4f4db3cb9489561" localSheetId="1" hidden="1">#REF!</definedName>
    <definedName name="_RIV2ddb750f61ad4cedb4f4db3cb9489561" localSheetId="5" hidden="1">#REF!</definedName>
    <definedName name="_RIV2ddb750f61ad4cedb4f4db3cb9489561" hidden="1">#REF!</definedName>
    <definedName name="_RIV2ddbc8ceaf5b401bbeb65b44c9a5a58c" localSheetId="1" hidden="1">#REF!</definedName>
    <definedName name="_RIV2ddbc8ceaf5b401bbeb65b44c9a5a58c" localSheetId="0" hidden="1">#REF!</definedName>
    <definedName name="_RIV2ddbc8ceaf5b401bbeb65b44c9a5a58c" hidden="1">#REF!</definedName>
    <definedName name="_RIV2dde430e539f4a0c9c3d64033790fe3a" localSheetId="1" hidden="1">#REF!</definedName>
    <definedName name="_RIV2dde430e539f4a0c9c3d64033790fe3a" localSheetId="0" hidden="1">#REF!</definedName>
    <definedName name="_RIV2dde430e539f4a0c9c3d64033790fe3a" hidden="1">#REF!</definedName>
    <definedName name="_RIV2de46ea94ed34d2e8148b630cf709c1b" localSheetId="1" hidden="1">#REF!</definedName>
    <definedName name="_RIV2de46ea94ed34d2e8148b630cf709c1b" localSheetId="5" hidden="1">#REF!</definedName>
    <definedName name="_RIV2de46ea94ed34d2e8148b630cf709c1b" hidden="1">#REF!</definedName>
    <definedName name="_RIV2de720c3aacc4647b56b54bb5989bf6a" localSheetId="1" hidden="1">#REF!</definedName>
    <definedName name="_RIV2de720c3aacc4647b56b54bb5989bf6a" localSheetId="0" hidden="1">#REF!</definedName>
    <definedName name="_RIV2de720c3aacc4647b56b54bb5989bf6a" hidden="1">#REF!</definedName>
    <definedName name="_RIV2df8d9c4dc4844a29be3c45c44e5b7d1" localSheetId="1" hidden="1">#REF!</definedName>
    <definedName name="_RIV2df8d9c4dc4844a29be3c45c44e5b7d1" localSheetId="0" hidden="1">#REF!</definedName>
    <definedName name="_RIV2df8d9c4dc4844a29be3c45c44e5b7d1" hidden="1">#REF!</definedName>
    <definedName name="_RIV2e097a756ef54fd1b3c3a896e9d5afbc" localSheetId="1" hidden="1">#REF!</definedName>
    <definedName name="_RIV2e097a756ef54fd1b3c3a896e9d5afbc" localSheetId="0" hidden="1">#REF!</definedName>
    <definedName name="_RIV2e097a756ef54fd1b3c3a896e9d5afbc" hidden="1">#REF!</definedName>
    <definedName name="_RIV2e119d354e2a494ca03c510b6f930008" localSheetId="1" hidden="1">#REF!</definedName>
    <definedName name="_RIV2e119d354e2a494ca03c510b6f930008" localSheetId="0" hidden="1">#REF!</definedName>
    <definedName name="_RIV2e119d354e2a494ca03c510b6f930008" hidden="1">#REF!</definedName>
    <definedName name="_RIV2e2ce74db3864334b4f5837d171a73d0" localSheetId="1" hidden="1">#REF!</definedName>
    <definedName name="_RIV2e2ce74db3864334b4f5837d171a73d0" localSheetId="0" hidden="1">#REF!</definedName>
    <definedName name="_RIV2e2ce74db3864334b4f5837d171a73d0" hidden="1">#REF!</definedName>
    <definedName name="_RIV2e4af6759678476ab9b2a9fcc3d2be31" localSheetId="1" hidden="1">#REF!</definedName>
    <definedName name="_RIV2e4af6759678476ab9b2a9fcc3d2be31" localSheetId="5" hidden="1">#REF!</definedName>
    <definedName name="_RIV2e4af6759678476ab9b2a9fcc3d2be31" hidden="1">#REF!</definedName>
    <definedName name="_RIV2e4cfcbdf56d4f59b1d5f65164c84c27" localSheetId="1" hidden="1">#REF!</definedName>
    <definedName name="_RIV2e4cfcbdf56d4f59b1d5f65164c84c27" localSheetId="5" hidden="1">#REF!</definedName>
    <definedName name="_RIV2e4cfcbdf56d4f59b1d5f65164c84c27" hidden="1">#REF!</definedName>
    <definedName name="_RIV2e53b64818f14755815bc8a69d4686fb" localSheetId="1" hidden="1">#REF!</definedName>
    <definedName name="_RIV2e53b64818f14755815bc8a69d4686fb" localSheetId="0" hidden="1">#REF!</definedName>
    <definedName name="_RIV2e53b64818f14755815bc8a69d4686fb" hidden="1">#REF!</definedName>
    <definedName name="_RIV2e66adba879b46eb912adc0ad857a867" hidden="1">'Growth in Client Assets &amp; Accts'!$16:$16</definedName>
    <definedName name="_RIV2e6e4b67b3204a91a7f62688ad172f81" localSheetId="1" hidden="1">#REF!</definedName>
    <definedName name="_RIV2e6e4b67b3204a91a7f62688ad172f81" localSheetId="5" hidden="1">#REF!</definedName>
    <definedName name="_RIV2e6e4b67b3204a91a7f62688ad172f81" localSheetId="0" hidden="1">#REF!</definedName>
    <definedName name="_RIV2e6e4b67b3204a91a7f62688ad172f81" localSheetId="3" hidden="1">#REF!</definedName>
    <definedName name="_RIV2e6e4b67b3204a91a7f62688ad172f81" hidden="1">#REF!</definedName>
    <definedName name="_RIV2e72790a36594ea58274a662683e7618" localSheetId="1" hidden="1">#REF!</definedName>
    <definedName name="_RIV2e72790a36594ea58274a662683e7618" localSheetId="5" hidden="1">#REF!</definedName>
    <definedName name="_RIV2e72790a36594ea58274a662683e7618" localSheetId="0" hidden="1">#REF!</definedName>
    <definedName name="_RIV2e72790a36594ea58274a662683e7618" hidden="1">#REF!</definedName>
    <definedName name="_RIV2e72d41ca96240d3b2729a89e5828976" localSheetId="1" hidden="1">#REF!</definedName>
    <definedName name="_RIV2e72d41ca96240d3b2729a89e5828976" localSheetId="5" hidden="1">#REF!</definedName>
    <definedName name="_RIV2e72d41ca96240d3b2729a89e5828976" localSheetId="0" hidden="1">#REF!</definedName>
    <definedName name="_RIV2e72d41ca96240d3b2729a89e5828976" hidden="1">#REF!</definedName>
    <definedName name="_RIV2e761c7dc15241069c1ae1b7cab14cd3" localSheetId="1" hidden="1">#REF!</definedName>
    <definedName name="_RIV2e761c7dc15241069c1ae1b7cab14cd3" localSheetId="0" hidden="1">#REF!</definedName>
    <definedName name="_RIV2e761c7dc15241069c1ae1b7cab14cd3" hidden="1">#REF!</definedName>
    <definedName name="_RIV2e7c103df62b48be8716e2271e6f780b" localSheetId="1" hidden="1">#REF!</definedName>
    <definedName name="_RIV2e7c103df62b48be8716e2271e6f780b" localSheetId="0" hidden="1">#REF!</definedName>
    <definedName name="_RIV2e7c103df62b48be8716e2271e6f780b" hidden="1">#REF!</definedName>
    <definedName name="_RIV2e7d96d3d54246728c03e42f512ad7e5" localSheetId="1" hidden="1">#REF!</definedName>
    <definedName name="_RIV2e7d96d3d54246728c03e42f512ad7e5" localSheetId="5" hidden="1">#REF!</definedName>
    <definedName name="_RIV2e7d96d3d54246728c03e42f512ad7e5" hidden="1">#REF!</definedName>
    <definedName name="_RIV2e800990907b476fad2e882c56646c1c" localSheetId="1" hidden="1">#REF!</definedName>
    <definedName name="_RIV2e800990907b476fad2e882c56646c1c" localSheetId="5" hidden="1">#REF!</definedName>
    <definedName name="_RIV2e800990907b476fad2e882c56646c1c" hidden="1">#REF!</definedName>
    <definedName name="_RIV2e83daf810544a0e85ed2a0afc3c5964" localSheetId="1" hidden="1">#REF!</definedName>
    <definedName name="_RIV2e83daf810544a0e85ed2a0afc3c5964" localSheetId="5" hidden="1">#REF!</definedName>
    <definedName name="_RIV2e83daf810544a0e85ed2a0afc3c5964" hidden="1">#REF!</definedName>
    <definedName name="_RIV2e9ee0ac6dca4b09b1df648298deeb7b" localSheetId="1" hidden="1">#REF!</definedName>
    <definedName name="_RIV2e9ee0ac6dca4b09b1df648298deeb7b" hidden="1">#REF!</definedName>
    <definedName name="_RIV2e9f32ed926e4f4b8204ced01f3bcf2d" hidden="1">'Growth in Client Assets &amp; Accts'!$O:$O</definedName>
    <definedName name="_RIV2ea30c3636294604a1f770f825654432" localSheetId="1" hidden="1">#REF!</definedName>
    <definedName name="_RIV2ea30c3636294604a1f770f825654432" localSheetId="0" hidden="1">#REF!</definedName>
    <definedName name="_RIV2ea30c3636294604a1f770f825654432" hidden="1">#REF!</definedName>
    <definedName name="_RIV2ea7da4dd7584c8fb59d6cf6d881d294" localSheetId="1" hidden="1">#REF!</definedName>
    <definedName name="_RIV2ea7da4dd7584c8fb59d6cf6d881d294" localSheetId="5" hidden="1">#REF!</definedName>
    <definedName name="_RIV2ea7da4dd7584c8fb59d6cf6d881d294" localSheetId="0" hidden="1">#REF!</definedName>
    <definedName name="_RIV2ea7da4dd7584c8fb59d6cf6d881d294" localSheetId="3" hidden="1">#REF!</definedName>
    <definedName name="_RIV2ea7da4dd7584c8fb59d6cf6d881d294" hidden="1">#REF!</definedName>
    <definedName name="_RIV2ea96466afb94121997bf83d8ee7f4b7" localSheetId="1" hidden="1">#REF!</definedName>
    <definedName name="_RIV2ea96466afb94121997bf83d8ee7f4b7" localSheetId="5" hidden="1">#REF!</definedName>
    <definedName name="_RIV2ea96466afb94121997bf83d8ee7f4b7" hidden="1">#REF!</definedName>
    <definedName name="_RIV2eb39f830740488d92e12895f08783aa" localSheetId="1" hidden="1">#REF!</definedName>
    <definedName name="_RIV2eb39f830740488d92e12895f08783aa" localSheetId="5" hidden="1">#REF!</definedName>
    <definedName name="_RIV2eb39f830740488d92e12895f08783aa" hidden="1">#REF!</definedName>
    <definedName name="_RIV2eb3d240a2054d3688465ee200d4239c" localSheetId="1" hidden="1">#REF!</definedName>
    <definedName name="_RIV2eb3d240a2054d3688465ee200d4239c" localSheetId="5" hidden="1">#REF!</definedName>
    <definedName name="_RIV2eb3d240a2054d3688465ee200d4239c" hidden="1">#REF!</definedName>
    <definedName name="_RIV2ec903737bc34ac5adc216f9b2eaf22f" localSheetId="1" hidden="1">#REF!</definedName>
    <definedName name="_RIV2ec903737bc34ac5adc216f9b2eaf22f" localSheetId="5" hidden="1">#REF!</definedName>
    <definedName name="_RIV2ec903737bc34ac5adc216f9b2eaf22f" hidden="1">#REF!</definedName>
    <definedName name="_RIV2ed6825ba4c44d45ac91c8d377e564a1" localSheetId="1" hidden="1">#REF!</definedName>
    <definedName name="_RIV2ed6825ba4c44d45ac91c8d377e564a1" localSheetId="0" hidden="1">#REF!</definedName>
    <definedName name="_RIV2ed6825ba4c44d45ac91c8d377e564a1" hidden="1">#REF!</definedName>
    <definedName name="_RIV2eda97fca4004a7eb65f02c9c4046980" localSheetId="1" hidden="1">#REF!</definedName>
    <definedName name="_RIV2eda97fca4004a7eb65f02c9c4046980" localSheetId="5" hidden="1">#REF!</definedName>
    <definedName name="_RIV2eda97fca4004a7eb65f02c9c4046980" hidden="1">#REF!</definedName>
    <definedName name="_RIV2ee5e570697d40b5a6d41ef8318f7a4a" localSheetId="1" hidden="1">#REF!</definedName>
    <definedName name="_RIV2ee5e570697d40b5a6d41ef8318f7a4a" localSheetId="5" hidden="1">#REF!</definedName>
    <definedName name="_RIV2ee5e570697d40b5a6d41ef8318f7a4a" hidden="1">#REF!</definedName>
    <definedName name="_RIV2ee89276501a4185829b39e02f3ee4a7" localSheetId="1" hidden="1">#REF!</definedName>
    <definedName name="_RIV2ee89276501a4185829b39e02f3ee4a7" localSheetId="5" hidden="1">#REF!</definedName>
    <definedName name="_RIV2ee89276501a4185829b39e02f3ee4a7" hidden="1">#REF!</definedName>
    <definedName name="_RIV2ef5b47d158f46138cc8f07466bbcd5a" localSheetId="1" hidden="1">#REF!</definedName>
    <definedName name="_RIV2ef5b47d158f46138cc8f07466bbcd5a" hidden="1">#REF!</definedName>
    <definedName name="_RIV2ef91c342bba4f2ab109a0fea10b6027" localSheetId="1" hidden="1">#REF!</definedName>
    <definedName name="_RIV2ef91c342bba4f2ab109a0fea10b6027" localSheetId="0" hidden="1">#REF!</definedName>
    <definedName name="_RIV2ef91c342bba4f2ab109a0fea10b6027" hidden="1">#REF!</definedName>
    <definedName name="_RIV2f051ecf24d340beafefd50ab4b1340e" localSheetId="1" hidden="1">#REF!</definedName>
    <definedName name="_RIV2f051ecf24d340beafefd50ab4b1340e" localSheetId="5" hidden="1">#REF!</definedName>
    <definedName name="_RIV2f051ecf24d340beafefd50ab4b1340e" hidden="1">#REF!</definedName>
    <definedName name="_RIV2f058f201db8424487fd19bd9e22bd6c" localSheetId="1" hidden="1">AMAF!$W:$W</definedName>
    <definedName name="_RIV2f058f201db8424487fd19bd9e22bd6c" hidden="1">#REF!</definedName>
    <definedName name="_RIV2f1770a231cb49e992ae9970d664ef81" localSheetId="1" hidden="1">#REF!</definedName>
    <definedName name="_RIV2f1770a231cb49e992ae9970d664ef81" localSheetId="0" hidden="1">#REF!</definedName>
    <definedName name="_RIV2f1770a231cb49e992ae9970d664ef81" hidden="1">#REF!</definedName>
    <definedName name="_RIV2f1b160eb3704c0dbe0c44b314c4f1d2" hidden="1">Smart!$16:$16</definedName>
    <definedName name="_RIV2f22ee731d6b41d187b392712d7368dd" localSheetId="1" hidden="1">#REF!</definedName>
    <definedName name="_RIV2f22ee731d6b41d187b392712d7368dd" hidden="1">#REF!</definedName>
    <definedName name="_RIV2f56726f5afa458d84b43cd151b7102f" localSheetId="1" hidden="1">#REF!</definedName>
    <definedName name="_RIV2f56726f5afa458d84b43cd151b7102f" localSheetId="3" hidden="1">Smart!$10:$10</definedName>
    <definedName name="_RIV2f56726f5afa458d84b43cd151b7102f" hidden="1">#REF!</definedName>
    <definedName name="_RIV2f6338bd569f4505a47ae7ced22ab5e4" localSheetId="1" hidden="1">#REF!</definedName>
    <definedName name="_RIV2f6338bd569f4505a47ae7ced22ab5e4" localSheetId="5" hidden="1">#REF!</definedName>
    <definedName name="_RIV2f6338bd569f4505a47ae7ced22ab5e4" localSheetId="3" hidden="1">#REF!</definedName>
    <definedName name="_RIV2f6338bd569f4505a47ae7ced22ab5e4" hidden="1">#REF!</definedName>
    <definedName name="_RIV2f639c6c47464d9cb5d410b3665e09bd" localSheetId="1" hidden="1">#REF!</definedName>
    <definedName name="_RIV2f639c6c47464d9cb5d410b3665e09bd" localSheetId="5" hidden="1">#REF!</definedName>
    <definedName name="_RIV2f639c6c47464d9cb5d410b3665e09bd" localSheetId="3" hidden="1">#REF!</definedName>
    <definedName name="_RIV2f639c6c47464d9cb5d410b3665e09bd" hidden="1">#REF!</definedName>
    <definedName name="_RIV2f6760814ff342d79c182cff5fc7bc8d" localSheetId="1" hidden="1">#REF!</definedName>
    <definedName name="_RIV2f6760814ff342d79c182cff5fc7bc8d" localSheetId="0" hidden="1">#REF!</definedName>
    <definedName name="_RIV2f6760814ff342d79c182cff5fc7bc8d" hidden="1">#REF!</definedName>
    <definedName name="_RIV2f6a95ac63644441a156f4c3867ad417" localSheetId="1" hidden="1">#REF!</definedName>
    <definedName name="_RIV2f6a95ac63644441a156f4c3867ad417" localSheetId="0" hidden="1">#REF!</definedName>
    <definedName name="_RIV2f6a95ac63644441a156f4c3867ad417" hidden="1">#REF!</definedName>
    <definedName name="_RIV2f6dc7394f814c4d9bc0e38e10467e49" localSheetId="1" hidden="1">#REF!</definedName>
    <definedName name="_RIV2f6dc7394f814c4d9bc0e38e10467e49" localSheetId="5" hidden="1">#REF!</definedName>
    <definedName name="_RIV2f6dc7394f814c4d9bc0e38e10467e49" localSheetId="3" hidden="1">#REF!</definedName>
    <definedName name="_RIV2f6dc7394f814c4d9bc0e38e10467e49" hidden="1">#REF!</definedName>
    <definedName name="_RIV2fa402f77e52427890ea523f300d2a4b" localSheetId="1" hidden="1">#REF!</definedName>
    <definedName name="_RIV2fa402f77e52427890ea523f300d2a4b" localSheetId="5" hidden="1">#REF!</definedName>
    <definedName name="_RIV2fa402f77e52427890ea523f300d2a4b" hidden="1">#REF!</definedName>
    <definedName name="_RIV2fb691644abc4bb1b9d862fe65f4aa2a" localSheetId="1" hidden="1">#REF!</definedName>
    <definedName name="_RIV2fb691644abc4bb1b9d862fe65f4aa2a" localSheetId="5" hidden="1">#REF!</definedName>
    <definedName name="_RIV2fb691644abc4bb1b9d862fe65f4aa2a" hidden="1">#REF!</definedName>
    <definedName name="_RIV2fba453c7ead4bb9aa0b4ee6680c39d0" localSheetId="1" hidden="1">'[4]P. 52 Brokerage Metrics'!#REF!</definedName>
    <definedName name="_RIV2fba453c7ead4bb9aa0b4ee6680c39d0" localSheetId="0" hidden="1">'[4]P. 52 Brokerage Metrics'!#REF!</definedName>
    <definedName name="_RIV2fba453c7ead4bb9aa0b4ee6680c39d0" hidden="1">'[4]P. 52 Brokerage Metrics'!#REF!</definedName>
    <definedName name="_RIV2fcb04dca70b4fdba3093f86d9bb3f7b" localSheetId="1" hidden="1">#REF!</definedName>
    <definedName name="_RIV2fcb04dca70b4fdba3093f86d9bb3f7b" localSheetId="5" hidden="1">#REF!</definedName>
    <definedName name="_RIV2fcb04dca70b4fdba3093f86d9bb3f7b" localSheetId="0" hidden="1">#REF!</definedName>
    <definedName name="_RIV2fcb04dca70b4fdba3093f86d9bb3f7b" hidden="1">#REF!</definedName>
    <definedName name="_RIV2fceb0fddde34487b24ea0c46afc335c" localSheetId="1" hidden="1">#REF!</definedName>
    <definedName name="_RIV2fceb0fddde34487b24ea0c46afc335c" localSheetId="5" hidden="1">#REF!</definedName>
    <definedName name="_RIV2fceb0fddde34487b24ea0c46afc335c" localSheetId="0" hidden="1">#REF!</definedName>
    <definedName name="_RIV2fceb0fddde34487b24ea0c46afc335c" hidden="1">#REF!</definedName>
    <definedName name="_RIV2fe2e80307354a9ba7f9a27d034b5b6c" localSheetId="1" hidden="1">#REF!</definedName>
    <definedName name="_RIV2fe2e80307354a9ba7f9a27d034b5b6c" localSheetId="0" hidden="1">#REF!</definedName>
    <definedName name="_RIV2fe2e80307354a9ba7f9a27d034b5b6c" hidden="1">#REF!</definedName>
    <definedName name="_RIV2ff8d0f951d54a1388f2aa4777844386" localSheetId="1" hidden="1">AMAF!$12:$12</definedName>
    <definedName name="_RIV2ff8d0f951d54a1388f2aa4777844386" hidden="1">#REF!</definedName>
    <definedName name="_RIV3003f9e1f48e406182f7dd5ca8f0ec2c" localSheetId="1" hidden="1">#REF!</definedName>
    <definedName name="_RIV3003f9e1f48e406182f7dd5ca8f0ec2c" localSheetId="5" hidden="1">#REF!</definedName>
    <definedName name="_RIV3003f9e1f48e406182f7dd5ca8f0ec2c" localSheetId="0" hidden="1">#REF!</definedName>
    <definedName name="_RIV3003f9e1f48e406182f7dd5ca8f0ec2c" localSheetId="3" hidden="1">#REF!</definedName>
    <definedName name="_RIV3003f9e1f48e406182f7dd5ca8f0ec2c" hidden="1">#REF!</definedName>
    <definedName name="_RIV301242b123ac4d07b7acd64cc8e50823" localSheetId="1" hidden="1">#REF!</definedName>
    <definedName name="_RIV301242b123ac4d07b7acd64cc8e50823" localSheetId="5" hidden="1">#REF!</definedName>
    <definedName name="_RIV301242b123ac4d07b7acd64cc8e50823" hidden="1">#REF!</definedName>
    <definedName name="_RIV3016e0150dfd44908a8f9da1015d20f1" localSheetId="1" hidden="1">#REF!</definedName>
    <definedName name="_RIV3016e0150dfd44908a8f9da1015d20f1" localSheetId="5" hidden="1">#REF!</definedName>
    <definedName name="_RIV3016e0150dfd44908a8f9da1015d20f1" hidden="1">#REF!</definedName>
    <definedName name="_RIV30249fe70691424cb41a5095365c97ae" localSheetId="1" hidden="1">#REF!</definedName>
    <definedName name="_RIV30249fe70691424cb41a5095365c97ae" localSheetId="0" hidden="1">#REF!</definedName>
    <definedName name="_RIV30249fe70691424cb41a5095365c97ae" hidden="1">#REF!</definedName>
    <definedName name="_RIV3032d397bf1e491e9d90f12d786f93ac" localSheetId="1" hidden="1">#REF!</definedName>
    <definedName name="_RIV3032d397bf1e491e9d90f12d786f93ac" localSheetId="5" hidden="1">#REF!</definedName>
    <definedName name="_RIV3032d397bf1e491e9d90f12d786f93ac" hidden="1">#REF!</definedName>
    <definedName name="_RIV30346ae2dfbb49b2bc742c513d8ecd5e" localSheetId="1" hidden="1">#REF!</definedName>
    <definedName name="_RIV30346ae2dfbb49b2bc742c513d8ecd5e" localSheetId="5" hidden="1">#REF!</definedName>
    <definedName name="_RIV30346ae2dfbb49b2bc742c513d8ecd5e" hidden="1">#REF!</definedName>
    <definedName name="_RIV3045c81508db47138b2221f61ffc18ba" localSheetId="1" hidden="1">#REF!</definedName>
    <definedName name="_RIV3045c81508db47138b2221f61ffc18ba" localSheetId="0" hidden="1">#REF!</definedName>
    <definedName name="_RIV3045c81508db47138b2221f61ffc18ba" hidden="1">#REF!</definedName>
    <definedName name="_RIV305a2afd552b4fc8a79feb6a5600d114" hidden="1">Smart!$9:$9</definedName>
    <definedName name="_RIV305ade2c0e294de79d516bd22f583023" localSheetId="1" hidden="1">#REF!</definedName>
    <definedName name="_RIV305ade2c0e294de79d516bd22f583023" localSheetId="5" hidden="1">#REF!</definedName>
    <definedName name="_RIV305ade2c0e294de79d516bd22f583023" localSheetId="0" hidden="1">#REF!</definedName>
    <definedName name="_RIV305ade2c0e294de79d516bd22f583023" hidden="1">#REF!</definedName>
    <definedName name="_RIV3061d946bd7f4b15bf4f9083560420d1" localSheetId="1" hidden="1">#REF!</definedName>
    <definedName name="_RIV3061d946bd7f4b15bf4f9083560420d1" localSheetId="5" hidden="1">#REF!</definedName>
    <definedName name="_RIV3061d946bd7f4b15bf4f9083560420d1" hidden="1">#REF!</definedName>
    <definedName name="_RIV3065294e43ad4f75a2c1b221dd71ff6a" localSheetId="1" hidden="1">#REF!</definedName>
    <definedName name="_RIV3065294e43ad4f75a2c1b221dd71ff6a" localSheetId="0" hidden="1">#REF!</definedName>
    <definedName name="_RIV3065294e43ad4f75a2c1b221dd71ff6a" hidden="1">#REF!</definedName>
    <definedName name="_RIV30750e3d04c142899d2c0e147d2eec15" localSheetId="1" hidden="1">#REF!</definedName>
    <definedName name="_RIV30750e3d04c142899d2c0e147d2eec15" localSheetId="5" hidden="1">#REF!</definedName>
    <definedName name="_RIV30750e3d04c142899d2c0e147d2eec15" hidden="1">#REF!</definedName>
    <definedName name="_RIV307afc0b29d44668ac97298d3586bc19" localSheetId="1" hidden="1">#REF!</definedName>
    <definedName name="_RIV307afc0b29d44668ac97298d3586bc19" localSheetId="5" hidden="1">#REF!</definedName>
    <definedName name="_RIV307afc0b29d44668ac97298d3586bc19" hidden="1">#REF!</definedName>
    <definedName name="_RIV30826c7579f3434fadb195bae0d09712" localSheetId="1" hidden="1">#REF!</definedName>
    <definedName name="_RIV30826c7579f3434fadb195bae0d09712" localSheetId="5" hidden="1">#REF!</definedName>
    <definedName name="_RIV30826c7579f3434fadb195bae0d09712" hidden="1">#REF!</definedName>
    <definedName name="_RIV308b283eeac447109a0de110f946819e" localSheetId="1" hidden="1">#REF!</definedName>
    <definedName name="_RIV308b283eeac447109a0de110f946819e" localSheetId="5" hidden="1">#REF!</definedName>
    <definedName name="_RIV308b283eeac447109a0de110f946819e" hidden="1">#REF!</definedName>
    <definedName name="_RIV3099f83e8d8c4fb693cb6ae0ffe9f44e" localSheetId="1" hidden="1">#REF!</definedName>
    <definedName name="_RIV3099f83e8d8c4fb693cb6ae0ffe9f44e" localSheetId="0" hidden="1">#REF!</definedName>
    <definedName name="_RIV3099f83e8d8c4fb693cb6ae0ffe9f44e" hidden="1">#REF!</definedName>
    <definedName name="_RIV30bab8c5324d48c0b3b3a69ac7033816" localSheetId="1" hidden="1">#REF!</definedName>
    <definedName name="_RIV30bab8c5324d48c0b3b3a69ac7033816" localSheetId="0" hidden="1">#REF!</definedName>
    <definedName name="_RIV30bab8c5324d48c0b3b3a69ac7033816" hidden="1">#REF!</definedName>
    <definedName name="_RIV30bb168350f84f11b08894003368e205" localSheetId="1" hidden="1">#REF!</definedName>
    <definedName name="_RIV30bb168350f84f11b08894003368e205" localSheetId="5" hidden="1">#REF!</definedName>
    <definedName name="_RIV30bb168350f84f11b08894003368e205" hidden="1">#REF!</definedName>
    <definedName name="_RIV30c6725b3a584fae896505509e012104" localSheetId="1" hidden="1">#REF!</definedName>
    <definedName name="_RIV30c6725b3a584fae896505509e012104" localSheetId="0" hidden="1">#REF!</definedName>
    <definedName name="_RIV30c6725b3a584fae896505509e012104" hidden="1">#REF!</definedName>
    <definedName name="_RIV30ca4aaa29a3403d89cf05514dab938f" localSheetId="1" hidden="1">#REF!</definedName>
    <definedName name="_RIV30ca4aaa29a3403d89cf05514dab938f" localSheetId="5" hidden="1">#REF!</definedName>
    <definedName name="_RIV30ca4aaa29a3403d89cf05514dab938f" hidden="1">#REF!</definedName>
    <definedName name="_RIV30db57f25cd549d3882a854b5e9bcb08" localSheetId="1" hidden="1">#REF!</definedName>
    <definedName name="_RIV30db57f25cd549d3882a854b5e9bcb08" localSheetId="0" hidden="1">#REF!</definedName>
    <definedName name="_RIV30db57f25cd549d3882a854b5e9bcb08" hidden="1">#REF!</definedName>
    <definedName name="_RIV30efbb4abf4942f8b55016fee48d9302" localSheetId="1" hidden="1">#REF!</definedName>
    <definedName name="_RIV30efbb4abf4942f8b55016fee48d9302" localSheetId="5" hidden="1">#REF!</definedName>
    <definedName name="_RIV30efbb4abf4942f8b55016fee48d9302" hidden="1">#REF!</definedName>
    <definedName name="_RIV311e04c6023943d280394a7a1f31981b" localSheetId="1" hidden="1">#REF!</definedName>
    <definedName name="_RIV311e04c6023943d280394a7a1f31981b" localSheetId="0" hidden="1">#REF!</definedName>
    <definedName name="_RIV311e04c6023943d280394a7a1f31981b" hidden="1">#REF!</definedName>
    <definedName name="_RIV31285c0893394c899cded578b9901e9c" hidden="1">AMAF!$V:$V</definedName>
    <definedName name="_RIV312ca05beb4142c29efaf35706c36578" localSheetId="1" hidden="1">#REF!</definedName>
    <definedName name="_RIV312ca05beb4142c29efaf35706c36578" localSheetId="5" hidden="1">#REF!</definedName>
    <definedName name="_RIV312ca05beb4142c29efaf35706c36578" hidden="1">#REF!</definedName>
    <definedName name="_RIV318ee987e1be4322ac6821987da0fbea" localSheetId="1" hidden="1">#REF!</definedName>
    <definedName name="_RIV318ee987e1be4322ac6821987da0fbea" localSheetId="0" hidden="1">#REF!</definedName>
    <definedName name="_RIV318ee987e1be4322ac6821987da0fbea" hidden="1">#REF!</definedName>
    <definedName name="_RIV318fc8a896784f38b0dfd82b4b764a4d" localSheetId="1" hidden="1">#REF!</definedName>
    <definedName name="_RIV318fc8a896784f38b0dfd82b4b764a4d" localSheetId="0" hidden="1">#REF!</definedName>
    <definedName name="_RIV318fc8a896784f38b0dfd82b4b764a4d" hidden="1">#REF!</definedName>
    <definedName name="_RIV3194fdffd90040a8bd2ec2dc9b10f682" localSheetId="1" hidden="1">#REF!</definedName>
    <definedName name="_RIV3194fdffd90040a8bd2ec2dc9b10f682" localSheetId="0" hidden="1">#REF!</definedName>
    <definedName name="_RIV3194fdffd90040a8bd2ec2dc9b10f682" hidden="1">#REF!</definedName>
    <definedName name="_RIV319f1ac81d2643f989089335b82c8dbc" localSheetId="1" hidden="1">#REF!</definedName>
    <definedName name="_RIV319f1ac81d2643f989089335b82c8dbc" localSheetId="5" hidden="1">#REF!</definedName>
    <definedName name="_RIV319f1ac81d2643f989089335b82c8dbc" hidden="1">#REF!</definedName>
    <definedName name="_RIV31a4aa6c4bbf46e689e7c5787d44dfea" localSheetId="1" hidden="1">#REF!</definedName>
    <definedName name="_RIV31a4aa6c4bbf46e689e7c5787d44dfea" localSheetId="5" hidden="1">#REF!</definedName>
    <definedName name="_RIV31a4aa6c4bbf46e689e7c5787d44dfea" hidden="1">#REF!</definedName>
    <definedName name="_RIV31a72359a6054735900af9842a94b292" localSheetId="1" hidden="1">#REF!</definedName>
    <definedName name="_RIV31a72359a6054735900af9842a94b292" localSheetId="5" hidden="1">#REF!</definedName>
    <definedName name="_RIV31a72359a6054735900af9842a94b292" hidden="1">#REF!</definedName>
    <definedName name="_RIV31ad08d6fe734741876efbc987757bcd" localSheetId="1" hidden="1">#REF!</definedName>
    <definedName name="_RIV31ad08d6fe734741876efbc987757bcd" hidden="1">#REF!</definedName>
    <definedName name="_RIV31b26428acf045889da6b6d108ef5cbb" localSheetId="1" hidden="1">#REF!</definedName>
    <definedName name="_RIV31b26428acf045889da6b6d108ef5cbb" localSheetId="5" hidden="1">#REF!</definedName>
    <definedName name="_RIV31b26428acf045889da6b6d108ef5cbb" hidden="1">#REF!</definedName>
    <definedName name="_RIV31b2747325d9419281e57bc61468f45f" localSheetId="1" hidden="1">#REF!</definedName>
    <definedName name="_RIV31b2747325d9419281e57bc61468f45f" localSheetId="5" hidden="1">#REF!</definedName>
    <definedName name="_RIV31b2747325d9419281e57bc61468f45f" hidden="1">#REF!</definedName>
    <definedName name="_RIV31d21bf6ea8647f9902b21de877d0027" localSheetId="1" hidden="1">#REF!</definedName>
    <definedName name="_RIV31d21bf6ea8647f9902b21de877d0027" localSheetId="5" hidden="1">#REF!</definedName>
    <definedName name="_RIV31d21bf6ea8647f9902b21de877d0027" hidden="1">#REF!</definedName>
    <definedName name="_RIV31d63e1539d349f1a93ddc5926154a5b" localSheetId="1" hidden="1">#REF!</definedName>
    <definedName name="_RIV31d63e1539d349f1a93ddc5926154a5b" localSheetId="5" hidden="1">#REF!</definedName>
    <definedName name="_RIV31d63e1539d349f1a93ddc5926154a5b" hidden="1">#REF!</definedName>
    <definedName name="_RIV31dc52ac009c46dbbe9d761c0da7a033" localSheetId="1" hidden="1">#REF!</definedName>
    <definedName name="_RIV31dc52ac009c46dbbe9d761c0da7a033" localSheetId="5" hidden="1">#REF!</definedName>
    <definedName name="_RIV31dc52ac009c46dbbe9d761c0da7a033" hidden="1">#REF!</definedName>
    <definedName name="_RIV31fe1c56965a4ffa85cd4c206eff3023" localSheetId="1" hidden="1">#REF!</definedName>
    <definedName name="_RIV31fe1c56965a4ffa85cd4c206eff3023" localSheetId="5" hidden="1">#REF!</definedName>
    <definedName name="_RIV31fe1c56965a4ffa85cd4c206eff3023" hidden="1">#REF!</definedName>
    <definedName name="_RIV320252d09f0647a9a895ebd3f08186aa" localSheetId="1" hidden="1">#REF!</definedName>
    <definedName name="_RIV320252d09f0647a9a895ebd3f08186aa" localSheetId="5" hidden="1">#REF!</definedName>
    <definedName name="_RIV320252d09f0647a9a895ebd3f08186aa" hidden="1">#REF!</definedName>
    <definedName name="_RIV3202a371656c4d4789fe128a03ef1b3c" localSheetId="1" hidden="1">#REF!</definedName>
    <definedName name="_RIV3202a371656c4d4789fe128a03ef1b3c" localSheetId="5" hidden="1">#REF!</definedName>
    <definedName name="_RIV3202a371656c4d4789fe128a03ef1b3c" hidden="1">#REF!</definedName>
    <definedName name="_RIV32058c4b9add488993fd7683c540b57a" localSheetId="1" hidden="1">#REF!</definedName>
    <definedName name="_RIV32058c4b9add488993fd7683c540b57a" localSheetId="5" hidden="1">#REF!</definedName>
    <definedName name="_RIV32058c4b9add488993fd7683c540b57a" hidden="1">#REF!</definedName>
    <definedName name="_RIV32140e603c4942d7ba664bb4b97d3e75" localSheetId="1" hidden="1">#REF!</definedName>
    <definedName name="_RIV32140e603c4942d7ba664bb4b97d3e75" localSheetId="5" hidden="1">#REF!</definedName>
    <definedName name="_RIV32140e603c4942d7ba664bb4b97d3e75" hidden="1">#REF!</definedName>
    <definedName name="_RIV3237ee0f54ba45bb927d5205bd99d8bf" localSheetId="1" hidden="1">#REF!</definedName>
    <definedName name="_RIV3237ee0f54ba45bb927d5205bd99d8bf" localSheetId="0" hidden="1">#REF!</definedName>
    <definedName name="_RIV3237ee0f54ba45bb927d5205bd99d8bf" hidden="1">#REF!</definedName>
    <definedName name="_RIV324ace3e99dd487faad40d7b932aab85" localSheetId="1" hidden="1">#REF!</definedName>
    <definedName name="_RIV324ace3e99dd487faad40d7b932aab85" localSheetId="5" hidden="1">#REF!</definedName>
    <definedName name="_RIV324ace3e99dd487faad40d7b932aab85" hidden="1">#REF!</definedName>
    <definedName name="_RIV3256f7f2d695499199d462c9115be084" localSheetId="1" hidden="1">#REF!</definedName>
    <definedName name="_RIV3256f7f2d695499199d462c9115be084" localSheetId="0" hidden="1">#REF!</definedName>
    <definedName name="_RIV3256f7f2d695499199d462c9115be084" hidden="1">#REF!</definedName>
    <definedName name="_RIV3271133f76854ae1ab8230bbbfcb391a" localSheetId="1" hidden="1">AMAF!$22:$22</definedName>
    <definedName name="_RIV3271133f76854ae1ab8230bbbfcb391a" hidden="1">#REF!</definedName>
    <definedName name="_RIV3271f970bc1a457891484bace8b5667d" localSheetId="1" hidden="1">#REF!</definedName>
    <definedName name="_RIV3271f970bc1a457891484bace8b5667d" localSheetId="5" hidden="1">#REF!</definedName>
    <definedName name="_RIV3271f970bc1a457891484bace8b5667d" localSheetId="0" hidden="1">#REF!</definedName>
    <definedName name="_RIV3271f970bc1a457891484bace8b5667d" hidden="1">#REF!</definedName>
    <definedName name="_RIV327950e2b85d4201bd8b78f04521aded" localSheetId="1" hidden="1">#REF!</definedName>
    <definedName name="_RIV327950e2b85d4201bd8b78f04521aded" localSheetId="5" hidden="1">#REF!</definedName>
    <definedName name="_RIV327950e2b85d4201bd8b78f04521aded" hidden="1">#REF!</definedName>
    <definedName name="_RIV32812d82f3e24e48b66cdeea0e93712b" localSheetId="1" hidden="1">#REF!</definedName>
    <definedName name="_RIV32812d82f3e24e48b66cdeea0e93712b" localSheetId="0" hidden="1">#REF!</definedName>
    <definedName name="_RIV32812d82f3e24e48b66cdeea0e93712b" hidden="1">#REF!</definedName>
    <definedName name="_RIV3283b24d097444a29d73733b8ae5bbc1" localSheetId="1" hidden="1">#REF!</definedName>
    <definedName name="_RIV3283b24d097444a29d73733b8ae5bbc1" localSheetId="5" hidden="1">#REF!</definedName>
    <definedName name="_RIV3283b24d097444a29d73733b8ae5bbc1" hidden="1">#REF!</definedName>
    <definedName name="_RIV32849b0c3527456aaaada8dbbd2240d6" localSheetId="1" hidden="1">#REF!</definedName>
    <definedName name="_RIV32849b0c3527456aaaada8dbbd2240d6" localSheetId="5" hidden="1">#REF!</definedName>
    <definedName name="_RIV32849b0c3527456aaaada8dbbd2240d6" hidden="1">#REF!</definedName>
    <definedName name="_RIV3286d7a1c1074770a44631949834dff8" localSheetId="1" hidden="1">#REF!</definedName>
    <definedName name="_RIV3286d7a1c1074770a44631949834dff8" localSheetId="5" hidden="1">#REF!</definedName>
    <definedName name="_RIV3286d7a1c1074770a44631949834dff8" hidden="1">#REF!</definedName>
    <definedName name="_RIV329782186efd4723a7b90e89381ff810" localSheetId="1" hidden="1">#REF!</definedName>
    <definedName name="_RIV329782186efd4723a7b90e89381ff810" localSheetId="5" hidden="1">#REF!</definedName>
    <definedName name="_RIV329782186efd4723a7b90e89381ff810" hidden="1">#REF!</definedName>
    <definedName name="_RIV32ae4568cae045588ab973819e1d36cf" localSheetId="1" hidden="1">#REF!</definedName>
    <definedName name="_RIV32ae4568cae045588ab973819e1d36cf" localSheetId="0" hidden="1">#REF!</definedName>
    <definedName name="_RIV32ae4568cae045588ab973819e1d36cf" hidden="1">#REF!</definedName>
    <definedName name="_RIV32c2dbaf31544d64a9d0c9534065868b" hidden="1">'Growth in Client Assets &amp; Accts'!$10:$10</definedName>
    <definedName name="_RIV32c5aa44acdf4251a40e43dab45c090d" localSheetId="1" hidden="1">#REF!</definedName>
    <definedName name="_RIV32c5aa44acdf4251a40e43dab45c090d" localSheetId="0" hidden="1">#REF!</definedName>
    <definedName name="_RIV32c5aa44acdf4251a40e43dab45c090d" hidden="1">#REF!</definedName>
    <definedName name="_RIV32c70ceee0f94c1ba8a2965df295a460" localSheetId="1" hidden="1">AMAF!$AC:$AC</definedName>
    <definedName name="_RIV32c70ceee0f94c1ba8a2965df295a460" hidden="1">#REF!</definedName>
    <definedName name="_RIV32d468fc5fde49a799b661d53a655c7d" localSheetId="1" hidden="1">#REF!</definedName>
    <definedName name="_RIV32d468fc5fde49a799b661d53a655c7d" localSheetId="5" hidden="1">#REF!</definedName>
    <definedName name="_RIV32d468fc5fde49a799b661d53a655c7d" localSheetId="0" hidden="1">#REF!</definedName>
    <definedName name="_RIV32d468fc5fde49a799b661d53a655c7d" localSheetId="3" hidden="1">#REF!</definedName>
    <definedName name="_RIV32d468fc5fde49a799b661d53a655c7d" hidden="1">#REF!</definedName>
    <definedName name="_RIV32d7add731274ee682f4085ef65acc2d" localSheetId="1" hidden="1">#REF!</definedName>
    <definedName name="_RIV32d7add731274ee682f4085ef65acc2d" localSheetId="0" hidden="1">#REF!</definedName>
    <definedName name="_RIV32d7add731274ee682f4085ef65acc2d" hidden="1">#REF!</definedName>
    <definedName name="_RIV32e4f281d4e34b01a816a6761494900a" localSheetId="1" hidden="1">#REF!</definedName>
    <definedName name="_RIV32e4f281d4e34b01a816a6761494900a" localSheetId="5" hidden="1">#REF!</definedName>
    <definedName name="_RIV32e4f281d4e34b01a816a6761494900a" hidden="1">#REF!</definedName>
    <definedName name="_RIV32e744b4ca4347b1a62b5c62a9174505" localSheetId="1" hidden="1">#REF!</definedName>
    <definedName name="_RIV32e744b4ca4347b1a62b5c62a9174505" localSheetId="5" hidden="1">#REF!</definedName>
    <definedName name="_RIV32e744b4ca4347b1a62b5c62a9174505" hidden="1">#REF!</definedName>
    <definedName name="_RIV32e802c788444ffc87d279ade2c82005" localSheetId="1" hidden="1">#REF!</definedName>
    <definedName name="_RIV32e802c788444ffc87d279ade2c82005" localSheetId="0" hidden="1">#REF!</definedName>
    <definedName name="_RIV32e802c788444ffc87d279ade2c82005" hidden="1">#REF!</definedName>
    <definedName name="_RIV32e8ad9ad92e4786966ceb8e0dcc2741" localSheetId="1" hidden="1">#REF!</definedName>
    <definedName name="_RIV32e8ad9ad92e4786966ceb8e0dcc2741" localSheetId="5" hidden="1">#REF!</definedName>
    <definedName name="_RIV32e8ad9ad92e4786966ceb8e0dcc2741" hidden="1">#REF!</definedName>
    <definedName name="_RIV32f13d89e622484c9e02ea9a8e31b49e" hidden="1">Smart!$23:$23</definedName>
    <definedName name="_RIV32f1b2ae278e4d98a0f874bae7a79c0d" localSheetId="1" hidden="1">#REF!</definedName>
    <definedName name="_RIV32f1b2ae278e4d98a0f874bae7a79c0d" localSheetId="5" hidden="1">#REF!</definedName>
    <definedName name="_RIV32f1b2ae278e4d98a0f874bae7a79c0d" localSheetId="0" hidden="1">#REF!</definedName>
    <definedName name="_RIV32f1b2ae278e4d98a0f874bae7a79c0d" hidden="1">#REF!</definedName>
    <definedName name="_RIV32f5bd869b0d40e4bedb703f0775b336" localSheetId="1" hidden="1">#REF!</definedName>
    <definedName name="_RIV32f5bd869b0d40e4bedb703f0775b336" localSheetId="5" hidden="1">#REF!</definedName>
    <definedName name="_RIV32f5bd869b0d40e4bedb703f0775b336" hidden="1">#REF!</definedName>
    <definedName name="_RIV33049d68cc4f4793a90822485741c768" localSheetId="1" hidden="1">#REF!</definedName>
    <definedName name="_RIV33049d68cc4f4793a90822485741c768" localSheetId="0" hidden="1">#REF!</definedName>
    <definedName name="_RIV33049d68cc4f4793a90822485741c768" hidden="1">#REF!</definedName>
    <definedName name="_RIV33106426c5cd4cbd9de5dadbab68d0db" localSheetId="1" hidden="1">#REF!</definedName>
    <definedName name="_RIV33106426c5cd4cbd9de5dadbab68d0db" localSheetId="0" hidden="1">#REF!</definedName>
    <definedName name="_RIV33106426c5cd4cbd9de5dadbab68d0db" hidden="1">#REF!</definedName>
    <definedName name="_RIV3336f17e49ae44149a1b8988c418e808" localSheetId="1" hidden="1">#REF!</definedName>
    <definedName name="_RIV3336f17e49ae44149a1b8988c418e808" localSheetId="5" hidden="1">#REF!</definedName>
    <definedName name="_RIV3336f17e49ae44149a1b8988c418e808" hidden="1">#REF!</definedName>
    <definedName name="_RIV33500dc538ad4adc8753de7cf46bc342" localSheetId="1" hidden="1">#REF!</definedName>
    <definedName name="_RIV33500dc538ad4adc8753de7cf46bc342" localSheetId="5" hidden="1">#REF!</definedName>
    <definedName name="_RIV33500dc538ad4adc8753de7cf46bc342" hidden="1">#REF!</definedName>
    <definedName name="_RIV335216a8e82a4f008cf6f8e40a296452" localSheetId="1" hidden="1">#REF!</definedName>
    <definedName name="_RIV335216a8e82a4f008cf6f8e40a296452" localSheetId="0" hidden="1">#REF!</definedName>
    <definedName name="_RIV335216a8e82a4f008cf6f8e40a296452" hidden="1">#REF!</definedName>
    <definedName name="_RIV335676db99f44e3ab9a2d16b66ee79da" localSheetId="1" hidden="1">#REF!</definedName>
    <definedName name="_RIV335676db99f44e3ab9a2d16b66ee79da" localSheetId="0" hidden="1">#REF!</definedName>
    <definedName name="_RIV335676db99f44e3ab9a2d16b66ee79da" hidden="1">#REF!</definedName>
    <definedName name="_RIV33590c8c1f5347f39d7c922f77354895" localSheetId="1" hidden="1">#REF!</definedName>
    <definedName name="_RIV33590c8c1f5347f39d7c922f77354895" localSheetId="5" hidden="1">#REF!</definedName>
    <definedName name="_RIV33590c8c1f5347f39d7c922f77354895" hidden="1">#REF!</definedName>
    <definedName name="_RIV335b3e131cd241c2909c23f3121087c0" localSheetId="1" hidden="1">#REF!</definedName>
    <definedName name="_RIV335b3e131cd241c2909c23f3121087c0" localSheetId="5" hidden="1">#REF!</definedName>
    <definedName name="_RIV335b3e131cd241c2909c23f3121087c0" hidden="1">#REF!</definedName>
    <definedName name="_RIV335c3d52d894449f9824cde55a30a72a" localSheetId="1" hidden="1">#REF!</definedName>
    <definedName name="_RIV335c3d52d894449f9824cde55a30a72a" localSheetId="0" hidden="1">#REF!</definedName>
    <definedName name="_RIV335c3d52d894449f9824cde55a30a72a" hidden="1">#REF!</definedName>
    <definedName name="_RIV336a8bac8ea747aeb83c54a4217cfc2e" localSheetId="1" hidden="1">#REF!</definedName>
    <definedName name="_RIV336a8bac8ea747aeb83c54a4217cfc2e" localSheetId="5" hidden="1">#REF!</definedName>
    <definedName name="_RIV336a8bac8ea747aeb83c54a4217cfc2e" hidden="1">#REF!</definedName>
    <definedName name="_RIV3374e9e230b04f97ab62ee6387d6d0b0" localSheetId="1" hidden="1">#REF!</definedName>
    <definedName name="_RIV3374e9e230b04f97ab62ee6387d6d0b0" localSheetId="0" hidden="1">#REF!</definedName>
    <definedName name="_RIV3374e9e230b04f97ab62ee6387d6d0b0" hidden="1">#REF!</definedName>
    <definedName name="_RIV33874d8585c3438e8f24f9ea151e7ccb" localSheetId="1" hidden="1">AMAF!$H:$H</definedName>
    <definedName name="_RIV33874d8585c3438e8f24f9ea151e7ccb" hidden="1">#REF!</definedName>
    <definedName name="_RIV339bc511c1844de68962734c53503fc9" localSheetId="1" hidden="1">#REF!</definedName>
    <definedName name="_RIV339bc511c1844de68962734c53503fc9" localSheetId="5" hidden="1">#REF!</definedName>
    <definedName name="_RIV339bc511c1844de68962734c53503fc9" localSheetId="0" hidden="1">#REF!</definedName>
    <definedName name="_RIV339bc511c1844de68962734c53503fc9" localSheetId="3" hidden="1">#REF!</definedName>
    <definedName name="_RIV339bc511c1844de68962734c53503fc9" hidden="1">#REF!</definedName>
    <definedName name="_RIV33b466eabf1f422cb158c8bf6e374a96" localSheetId="1" hidden="1">#REF!</definedName>
    <definedName name="_RIV33b466eabf1f422cb158c8bf6e374a96" localSheetId="0" hidden="1">#REF!</definedName>
    <definedName name="_RIV33b466eabf1f422cb158c8bf6e374a96" hidden="1">#REF!</definedName>
    <definedName name="_RIV33c566209eaf48cdae9c3172d867937e" localSheetId="1" hidden="1">#REF!</definedName>
    <definedName name="_RIV33c566209eaf48cdae9c3172d867937e" localSheetId="3" hidden="1">Smart!$46:$46</definedName>
    <definedName name="_RIV33c566209eaf48cdae9c3172d867937e" hidden="1">#REF!</definedName>
    <definedName name="_RIV33d32757458a4af684e8f41f0aef95a1" localSheetId="1" hidden="1">#REF!</definedName>
    <definedName name="_RIV33d32757458a4af684e8f41f0aef95a1" localSheetId="5" hidden="1">#REF!</definedName>
    <definedName name="_RIV33d32757458a4af684e8f41f0aef95a1" localSheetId="3" hidden="1">#REF!</definedName>
    <definedName name="_RIV33d32757458a4af684e8f41f0aef95a1" hidden="1">#REF!</definedName>
    <definedName name="_RIV33d40dbc0b934601aab0d155e30e5bcb" localSheetId="1" hidden="1">#REF!</definedName>
    <definedName name="_RIV33d40dbc0b934601aab0d155e30e5bcb" localSheetId="5" hidden="1">#REF!</definedName>
    <definedName name="_RIV33d40dbc0b934601aab0d155e30e5bcb" localSheetId="3" hidden="1">#REF!</definedName>
    <definedName name="_RIV33d40dbc0b934601aab0d155e30e5bcb" hidden="1">#REF!</definedName>
    <definedName name="_RIV33da8b52805a4f8da344590b4d2bac1d" localSheetId="1" hidden="1">#REF!</definedName>
    <definedName name="_RIV33da8b52805a4f8da344590b4d2bac1d" localSheetId="3" hidden="1">Smart!#REF!</definedName>
    <definedName name="_RIV33da8b52805a4f8da344590b4d2bac1d" hidden="1">#REF!</definedName>
    <definedName name="_RIV33f6b75a09a44d1aa55a381f8a05b07a" localSheetId="1" hidden="1">#REF!</definedName>
    <definedName name="_RIV33f6b75a09a44d1aa55a381f8a05b07a" localSheetId="5" hidden="1">#REF!</definedName>
    <definedName name="_RIV33f6b75a09a44d1aa55a381f8a05b07a" localSheetId="3" hidden="1">#REF!</definedName>
    <definedName name="_RIV33f6b75a09a44d1aa55a381f8a05b07a" hidden="1">#REF!</definedName>
    <definedName name="_RIV33fe5967f49e42c1b8b73941fbf31f78" localSheetId="1" hidden="1">#REF!</definedName>
    <definedName name="_RIV33fe5967f49e42c1b8b73941fbf31f78" localSheetId="5" hidden="1">#REF!</definedName>
    <definedName name="_RIV33fe5967f49e42c1b8b73941fbf31f78" localSheetId="3" hidden="1">#REF!</definedName>
    <definedName name="_RIV33fe5967f49e42c1b8b73941fbf31f78" hidden="1">#REF!</definedName>
    <definedName name="_RIV33ff9140b54142178106aec015ec95da" localSheetId="1" hidden="1">#REF!</definedName>
    <definedName name="_RIV33ff9140b54142178106aec015ec95da" localSheetId="0" hidden="1">#REF!</definedName>
    <definedName name="_RIV33ff9140b54142178106aec015ec95da" hidden="1">#REF!</definedName>
    <definedName name="_RIV3406c5ac63df4a1e815c63501f8ee3a4" localSheetId="1" hidden="1">#REF!</definedName>
    <definedName name="_RIV3406c5ac63df4a1e815c63501f8ee3a4" localSheetId="0" hidden="1">#REF!</definedName>
    <definedName name="_RIV3406c5ac63df4a1e815c63501f8ee3a4" hidden="1">#REF!</definedName>
    <definedName name="_RIV340e1c8257584d709e992d2ec1eb78cb" localSheetId="1" hidden="1">'[4]P. 5'!#REF!</definedName>
    <definedName name="_RIV340e1c8257584d709e992d2ec1eb78cb" localSheetId="0" hidden="1">'[4]P. 5'!#REF!</definedName>
    <definedName name="_RIV340e1c8257584d709e992d2ec1eb78cb" hidden="1">'[4]P. 5'!#REF!</definedName>
    <definedName name="_RIV34232ae689b848ad94ca58e87aa2e778" localSheetId="1" hidden="1">#REF!</definedName>
    <definedName name="_RIV34232ae689b848ad94ca58e87aa2e778" localSheetId="0" hidden="1">#REF!</definedName>
    <definedName name="_RIV34232ae689b848ad94ca58e87aa2e778" hidden="1">#REF!</definedName>
    <definedName name="_RIV3433bfe1152347f6abf97eb4ebb2f9b2" localSheetId="1" hidden="1">'[2]Cash Flow'!#REF!</definedName>
    <definedName name="_RIV3433bfe1152347f6abf97eb4ebb2f9b2" localSheetId="5" hidden="1">'[2]Cash Flow'!#REF!</definedName>
    <definedName name="_RIV3433bfe1152347f6abf97eb4ebb2f9b2" localSheetId="0" hidden="1">'[3]Cash Flow'!#REF!</definedName>
    <definedName name="_RIV3433bfe1152347f6abf97eb4ebb2f9b2" localSheetId="3" hidden="1">'[2]Cash Flow'!#REF!</definedName>
    <definedName name="_RIV3433bfe1152347f6abf97eb4ebb2f9b2" hidden="1">'[2]Cash Flow'!#REF!</definedName>
    <definedName name="_RIV343bdd3dc6f3482b9e17c9ec96dd7b14" localSheetId="1" hidden="1">#REF!</definedName>
    <definedName name="_RIV343bdd3dc6f3482b9e17c9ec96dd7b14" localSheetId="0" hidden="1">#REF!</definedName>
    <definedName name="_RIV343bdd3dc6f3482b9e17c9ec96dd7b14" hidden="1">#REF!</definedName>
    <definedName name="_RIV3450619a0af241f2b0a2e0fb4c88b990" localSheetId="1" hidden="1">#REF!</definedName>
    <definedName name="_RIV3450619a0af241f2b0a2e0fb4c88b990" localSheetId="3" hidden="1">Smart!#REF!</definedName>
    <definedName name="_RIV3450619a0af241f2b0a2e0fb4c88b990" hidden="1">#REF!</definedName>
    <definedName name="_RIV345d3ce286004438b8dd8c7d10f4b127" localSheetId="1" hidden="1">#REF!</definedName>
    <definedName name="_RIV345d3ce286004438b8dd8c7d10f4b127" localSheetId="5" hidden="1">#REF!</definedName>
    <definedName name="_RIV345d3ce286004438b8dd8c7d10f4b127" localSheetId="0" hidden="1">#REF!</definedName>
    <definedName name="_RIV345d3ce286004438b8dd8c7d10f4b127" localSheetId="3" hidden="1">#REF!</definedName>
    <definedName name="_RIV345d3ce286004438b8dd8c7d10f4b127" hidden="1">#REF!</definedName>
    <definedName name="_RIV34708feae688464fbef0f51029fb290b" localSheetId="1" hidden="1">#REF!</definedName>
    <definedName name="_RIV34708feae688464fbef0f51029fb290b" localSheetId="5" hidden="1">#REF!</definedName>
    <definedName name="_RIV34708feae688464fbef0f51029fb290b" localSheetId="0" hidden="1">#REF!</definedName>
    <definedName name="_RIV34708feae688464fbef0f51029fb290b" localSheetId="3" hidden="1">#REF!</definedName>
    <definedName name="_RIV34708feae688464fbef0f51029fb290b" hidden="1">#REF!</definedName>
    <definedName name="_RIV3474e4873e1e4b9dbdca96f63c4b96ae" localSheetId="1" hidden="1">AMAF!$C:$C</definedName>
    <definedName name="_RIV3474e4873e1e4b9dbdca96f63c4b96ae" hidden="1">#REF!</definedName>
    <definedName name="_RIV34cd0b7dd5e24e8f819fb98840ab98b0" localSheetId="1" hidden="1">#REF!</definedName>
    <definedName name="_RIV34cd0b7dd5e24e8f819fb98840ab98b0" localSheetId="0" hidden="1">#REF!</definedName>
    <definedName name="_RIV34cd0b7dd5e24e8f819fb98840ab98b0" hidden="1">#REF!</definedName>
    <definedName name="_RIV34d1f1e319c64e019d7e55b5ba66eee1" localSheetId="1" hidden="1">#REF!</definedName>
    <definedName name="_RIV34d1f1e319c64e019d7e55b5ba66eee1" localSheetId="0" hidden="1">#REF!</definedName>
    <definedName name="_RIV34d1f1e319c64e019d7e55b5ba66eee1" hidden="1">#REF!</definedName>
    <definedName name="_RIV34dde69f61634d4f95d287adce8ce4d3" localSheetId="1" hidden="1">#REF!</definedName>
    <definedName name="_RIV34dde69f61634d4f95d287adce8ce4d3" localSheetId="5" hidden="1">#REF!</definedName>
    <definedName name="_RIV34dde69f61634d4f95d287adce8ce4d3" localSheetId="0" hidden="1">#REF!</definedName>
    <definedName name="_RIV34dde69f61634d4f95d287adce8ce4d3" localSheetId="3" hidden="1">#REF!</definedName>
    <definedName name="_RIV34dde69f61634d4f95d287adce8ce4d3" hidden="1">#REF!</definedName>
    <definedName name="_RIV34e5e68a738941ee9666ffec72c3f7a5" localSheetId="1" hidden="1">#REF!</definedName>
    <definedName name="_RIV34e5e68a738941ee9666ffec72c3f7a5" localSheetId="0" hidden="1">#REF!</definedName>
    <definedName name="_RIV34e5e68a738941ee9666ffec72c3f7a5" hidden="1">#REF!</definedName>
    <definedName name="_RIV34f9862a4f6547eb9862d807a1fbdd0b" localSheetId="1" hidden="1">#REF!</definedName>
    <definedName name="_RIV34f9862a4f6547eb9862d807a1fbdd0b" localSheetId="0" hidden="1">#REF!</definedName>
    <definedName name="_RIV34f9862a4f6547eb9862d807a1fbdd0b" hidden="1">#REF!</definedName>
    <definedName name="_RIV3502a827793c4e6c9dea729fcae0a927" localSheetId="1" hidden="1">#REF!</definedName>
    <definedName name="_RIV3502a827793c4e6c9dea729fcae0a927" localSheetId="0" hidden="1">#REF!</definedName>
    <definedName name="_RIV3502a827793c4e6c9dea729fcae0a927" hidden="1">#REF!</definedName>
    <definedName name="_RIV350d0414b79e4cdb84ac7fb732ed6fb8" localSheetId="1" hidden="1">#REF!</definedName>
    <definedName name="_RIV350d0414b79e4cdb84ac7fb732ed6fb8" localSheetId="5" hidden="1">#REF!</definedName>
    <definedName name="_RIV350d0414b79e4cdb84ac7fb732ed6fb8" hidden="1">#REF!</definedName>
    <definedName name="_RIV350eb8c358e14f9fa84caeab0840b72e" localSheetId="1" hidden="1">#REF!</definedName>
    <definedName name="_RIV350eb8c358e14f9fa84caeab0840b72e" localSheetId="5" hidden="1">#REF!</definedName>
    <definedName name="_RIV350eb8c358e14f9fa84caeab0840b72e" hidden="1">#REF!</definedName>
    <definedName name="_RIV355846dade6b404f8d80b2ecd8055f97" localSheetId="1" hidden="1">#REF!</definedName>
    <definedName name="_RIV355846dade6b404f8d80b2ecd8055f97" localSheetId="5" hidden="1">#REF!</definedName>
    <definedName name="_RIV355846dade6b404f8d80b2ecd8055f97" localSheetId="0" hidden="1">#REF!</definedName>
    <definedName name="_RIV355846dade6b404f8d80b2ecd8055f97" hidden="1">#REF!</definedName>
    <definedName name="_RIV356036f6cfc640588ce195438518eace" localSheetId="1" hidden="1">#REF!</definedName>
    <definedName name="_RIV356036f6cfc640588ce195438518eace" localSheetId="0" hidden="1">#REF!</definedName>
    <definedName name="_RIV356036f6cfc640588ce195438518eace" hidden="1">#REF!</definedName>
    <definedName name="_RIV356d947dbf8d4189b4b5b25dc39061e5" localSheetId="1" hidden="1">#REF!</definedName>
    <definedName name="_RIV356d947dbf8d4189b4b5b25dc39061e5" localSheetId="5" hidden="1">#REF!</definedName>
    <definedName name="_RIV356d947dbf8d4189b4b5b25dc39061e5" hidden="1">#REF!</definedName>
    <definedName name="_RIV35d756ca995f4216a53d7c057c8a0a5d" hidden="1">AMAF!$AA:$AA</definedName>
    <definedName name="_RIV35d8e54c73ec41769f03fb29e6ddc1ed" localSheetId="1" hidden="1">#REF!</definedName>
    <definedName name="_RIV35d8e54c73ec41769f03fb29e6ddc1ed" localSheetId="0" hidden="1">#REF!</definedName>
    <definedName name="_RIV35d8e54c73ec41769f03fb29e6ddc1ed" hidden="1">#REF!</definedName>
    <definedName name="_RIV35fe216bb10e4593a90a10c34e062ce3" localSheetId="1" hidden="1">#REF!</definedName>
    <definedName name="_RIV35fe216bb10e4593a90a10c34e062ce3" localSheetId="0" hidden="1">#REF!</definedName>
    <definedName name="_RIV35fe216bb10e4593a90a10c34e062ce3" hidden="1">#REF!</definedName>
    <definedName name="_RIV3604115241dc43448bdfd3e51e157001" localSheetId="1" hidden="1">#REF!</definedName>
    <definedName name="_RIV3604115241dc43448bdfd3e51e157001" localSheetId="5" hidden="1">#REF!</definedName>
    <definedName name="_RIV3604115241dc43448bdfd3e51e157001" hidden="1">#REF!</definedName>
    <definedName name="_RIV3605ba582cf54e48b28a30d4fb3f51a3" localSheetId="1" hidden="1">#REF!</definedName>
    <definedName name="_RIV3605ba582cf54e48b28a30d4fb3f51a3" localSheetId="5" hidden="1">#REF!</definedName>
    <definedName name="_RIV3605ba582cf54e48b28a30d4fb3f51a3" hidden="1">#REF!</definedName>
    <definedName name="_RIV360a83c5a82a4946b7cf9bab1527a7e7" localSheetId="1" hidden="1">#REF!</definedName>
    <definedName name="_RIV360a83c5a82a4946b7cf9bab1527a7e7" localSheetId="0" hidden="1">#REF!</definedName>
    <definedName name="_RIV360a83c5a82a4946b7cf9bab1527a7e7" hidden="1">#REF!</definedName>
    <definedName name="_RIV362587533894436c80e235e2f51779c0" localSheetId="1" hidden="1">#REF!</definedName>
    <definedName name="_RIV362587533894436c80e235e2f51779c0" localSheetId="5" hidden="1">#REF!</definedName>
    <definedName name="_RIV362587533894436c80e235e2f51779c0" hidden="1">#REF!</definedName>
    <definedName name="_RIV3638c1c91c1a44b5ba511ec93636cceb" localSheetId="1" hidden="1">#REF!</definedName>
    <definedName name="_RIV3638c1c91c1a44b5ba511ec93636cceb" localSheetId="0" hidden="1">#REF!</definedName>
    <definedName name="_RIV3638c1c91c1a44b5ba511ec93636cceb" hidden="1">#REF!</definedName>
    <definedName name="_RIV364fab15747740afbc2f24e225b12ede" localSheetId="1" hidden="1">#REF!</definedName>
    <definedName name="_RIV364fab15747740afbc2f24e225b12ede" localSheetId="5" hidden="1">#REF!</definedName>
    <definedName name="_RIV364fab15747740afbc2f24e225b12ede" hidden="1">#REF!</definedName>
    <definedName name="_RIV364ffd9c42ff49a39947d28ab3bba264" localSheetId="1" hidden="1">#REF!</definedName>
    <definedName name="_RIV364ffd9c42ff49a39947d28ab3bba264" localSheetId="5" hidden="1">#REF!</definedName>
    <definedName name="_RIV364ffd9c42ff49a39947d28ab3bba264" hidden="1">#REF!</definedName>
    <definedName name="_RIV3650636cff3d4ee3a08fb17c7e7669b8" localSheetId="1" hidden="1">#REF!</definedName>
    <definedName name="_RIV3650636cff3d4ee3a08fb17c7e7669b8" localSheetId="0" hidden="1">#REF!</definedName>
    <definedName name="_RIV3650636cff3d4ee3a08fb17c7e7669b8" hidden="1">#REF!</definedName>
    <definedName name="_RIV366741bcf9d04c599417e1dc22519777" localSheetId="1" hidden="1">#REF!</definedName>
    <definedName name="_RIV366741bcf9d04c599417e1dc22519777" localSheetId="5" hidden="1">#REF!</definedName>
    <definedName name="_RIV366741bcf9d04c599417e1dc22519777" hidden="1">#REF!</definedName>
    <definedName name="_RIV3668d4f78ffb46bab0454d521af71c7f" localSheetId="1" hidden="1">#REF!</definedName>
    <definedName name="_RIV3668d4f78ffb46bab0454d521af71c7f" localSheetId="3" hidden="1">Smart!#REF!</definedName>
    <definedName name="_RIV3668d4f78ffb46bab0454d521af71c7f" hidden="1">#REF!</definedName>
    <definedName name="_RIV367563fbf9314328814efd316cd46508" localSheetId="1" hidden="1">#REF!</definedName>
    <definedName name="_RIV367563fbf9314328814efd316cd46508" localSheetId="0" hidden="1">#REF!</definedName>
    <definedName name="_RIV367563fbf9314328814efd316cd46508" hidden="1">#REF!</definedName>
    <definedName name="_RIV367834505786462d879ea70ad6ff2413" localSheetId="1" hidden="1">#REF!</definedName>
    <definedName name="_RIV367834505786462d879ea70ad6ff2413" localSheetId="5" hidden="1">#REF!</definedName>
    <definedName name="_RIV367834505786462d879ea70ad6ff2413" localSheetId="3" hidden="1">#REF!</definedName>
    <definedName name="_RIV367834505786462d879ea70ad6ff2413" hidden="1">#REF!</definedName>
    <definedName name="_RIV367a90a0265f4791b0f4bce9474e3527" localSheetId="1" hidden="1">#REF!</definedName>
    <definedName name="_RIV367a90a0265f4791b0f4bce9474e3527" localSheetId="5" hidden="1">#REF!</definedName>
    <definedName name="_RIV367a90a0265f4791b0f4bce9474e3527" localSheetId="3" hidden="1">#REF!</definedName>
    <definedName name="_RIV367a90a0265f4791b0f4bce9474e3527" hidden="1">#REF!</definedName>
    <definedName name="_RIV367b2b6a8f47471886c42e699b4cbe4d" localSheetId="1" hidden="1">#REF!</definedName>
    <definedName name="_RIV367b2b6a8f47471886c42e699b4cbe4d" localSheetId="0" hidden="1">#REF!</definedName>
    <definedName name="_RIV367b2b6a8f47471886c42e699b4cbe4d" hidden="1">#REF!</definedName>
    <definedName name="_RIV367f8b612c8d4ac8b27b14174477bea1" localSheetId="1" hidden="1">#REF!</definedName>
    <definedName name="_RIV367f8b612c8d4ac8b27b14174477bea1" localSheetId="0" hidden="1">#REF!</definedName>
    <definedName name="_RIV367f8b612c8d4ac8b27b14174477bea1" hidden="1">#REF!</definedName>
    <definedName name="_RIV36825db934d1457aa5ee80717ae8188b" localSheetId="1" hidden="1">#REF!</definedName>
    <definedName name="_RIV36825db934d1457aa5ee80717ae8188b" localSheetId="5" hidden="1">#REF!</definedName>
    <definedName name="_RIV36825db934d1457aa5ee80717ae8188b" localSheetId="3" hidden="1">#REF!</definedName>
    <definedName name="_RIV36825db934d1457aa5ee80717ae8188b" hidden="1">#REF!</definedName>
    <definedName name="_RIV368e424e618442c1b0a9db4311aed591" localSheetId="1" hidden="1">#REF!</definedName>
    <definedName name="_RIV368e424e618442c1b0a9db4311aed591" localSheetId="5" hidden="1">#REF!</definedName>
    <definedName name="_RIV368e424e618442c1b0a9db4311aed591" hidden="1">#REF!</definedName>
    <definedName name="_RIV369199aac93f4557a60d13f6d628761e" localSheetId="1" hidden="1">#REF!</definedName>
    <definedName name="_RIV369199aac93f4557a60d13f6d628761e" localSheetId="5" hidden="1">#REF!</definedName>
    <definedName name="_RIV369199aac93f4557a60d13f6d628761e" hidden="1">#REF!</definedName>
    <definedName name="_RIV3698c5b3ec61433b87c678c8768879f1" localSheetId="1" hidden="1">#REF!</definedName>
    <definedName name="_RIV3698c5b3ec61433b87c678c8768879f1" localSheetId="5" hidden="1">#REF!</definedName>
    <definedName name="_RIV3698c5b3ec61433b87c678c8768879f1" hidden="1">#REF!</definedName>
    <definedName name="_RIV36af2b9d7a134e139d850ee693f24c3c" localSheetId="1" hidden="1">#REF!</definedName>
    <definedName name="_RIV36af2b9d7a134e139d850ee693f24c3c" localSheetId="0" hidden="1">#REF!</definedName>
    <definedName name="_RIV36af2b9d7a134e139d850ee693f24c3c" hidden="1">#REF!</definedName>
    <definedName name="_RIV36c9563578b94f31bff851b7d1bee7c2" localSheetId="1" hidden="1">#REF!</definedName>
    <definedName name="_RIV36c9563578b94f31bff851b7d1bee7c2" localSheetId="5" hidden="1">#REF!</definedName>
    <definedName name="_RIV36c9563578b94f31bff851b7d1bee7c2" localSheetId="0" hidden="1">#REF!</definedName>
    <definedName name="_RIV36c9563578b94f31bff851b7d1bee7c2" hidden="1">#REF!</definedName>
    <definedName name="_RIV36d592bf1d8c43f580e4efca84060e4b" localSheetId="1" hidden="1">#REF!</definedName>
    <definedName name="_RIV36d592bf1d8c43f580e4efca84060e4b" localSheetId="5" hidden="1">#REF!</definedName>
    <definedName name="_RIV36d592bf1d8c43f580e4efca84060e4b" localSheetId="0" hidden="1">#REF!</definedName>
    <definedName name="_RIV36d592bf1d8c43f580e4efca84060e4b" hidden="1">#REF!</definedName>
    <definedName name="_RIV36e51319a2f2499bb4ce35cd77e5fa7b" localSheetId="1" hidden="1">'[4]P. 36 5yr Consolidated P&amp;L'!#REF!</definedName>
    <definedName name="_RIV36e51319a2f2499bb4ce35cd77e5fa7b" localSheetId="0" hidden="1">'[4]P. 36 5yr Consolidated P&amp;L'!#REF!</definedName>
    <definedName name="_RIV36e51319a2f2499bb4ce35cd77e5fa7b" hidden="1">'[4]P. 36 5yr Consolidated P&amp;L'!#REF!</definedName>
    <definedName name="_RIV36f2e33547a447f59adaf147db017439" localSheetId="1" hidden="1">#REF!</definedName>
    <definedName name="_RIV36f2e33547a447f59adaf147db017439" localSheetId="5" hidden="1">#REF!</definedName>
    <definedName name="_RIV36f2e33547a447f59adaf147db017439" localSheetId="0" hidden="1">#REF!</definedName>
    <definedName name="_RIV36f2e33547a447f59adaf147db017439" hidden="1">#REF!</definedName>
    <definedName name="_RIV36f4369dc4b24989bc806e2754baade4" localSheetId="1" hidden="1">#REF!</definedName>
    <definedName name="_RIV36f4369dc4b24989bc806e2754baade4" localSheetId="5" hidden="1">#REF!</definedName>
    <definedName name="_RIV36f4369dc4b24989bc806e2754baade4" localSheetId="0" hidden="1">#REF!</definedName>
    <definedName name="_RIV36f4369dc4b24989bc806e2754baade4" hidden="1">#REF!</definedName>
    <definedName name="_RIV37013d5e77ef49169035b8c43a317d59" localSheetId="1" hidden="1">#REF!</definedName>
    <definedName name="_RIV37013d5e77ef49169035b8c43a317d59" localSheetId="0" hidden="1">#REF!</definedName>
    <definedName name="_RIV37013d5e77ef49169035b8c43a317d59" hidden="1">#REF!</definedName>
    <definedName name="_RIV3725001021254e1bac438bf35c1241d1" localSheetId="1" hidden="1">#REF!</definedName>
    <definedName name="_RIV3725001021254e1bac438bf35c1241d1" localSheetId="5" hidden="1">#REF!</definedName>
    <definedName name="_RIV3725001021254e1bac438bf35c1241d1" hidden="1">#REF!</definedName>
    <definedName name="_RIV372534180a104c818d3da94749136e06" localSheetId="1" hidden="1">#REF!</definedName>
    <definedName name="_RIV372534180a104c818d3da94749136e06" localSheetId="5" hidden="1">#REF!</definedName>
    <definedName name="_RIV372534180a104c818d3da94749136e06" hidden="1">#REF!</definedName>
    <definedName name="_RIV3746a9079f3d46bc9ae1f7d56b6cf81e" localSheetId="1" hidden="1">#REF!</definedName>
    <definedName name="_RIV3746a9079f3d46bc9ae1f7d56b6cf81e" localSheetId="5" hidden="1">#REF!</definedName>
    <definedName name="_RIV3746a9079f3d46bc9ae1f7d56b6cf81e" hidden="1">#REF!</definedName>
    <definedName name="_RIV3749c6d143184a4bb19490c20045531d" localSheetId="1" hidden="1">#REF!</definedName>
    <definedName name="_RIV3749c6d143184a4bb19490c20045531d" localSheetId="5" hidden="1">#REF!</definedName>
    <definedName name="_RIV3749c6d143184a4bb19490c20045531d" hidden="1">#REF!</definedName>
    <definedName name="_RIV374ffacda7f940d0b1356196254f1e93" localSheetId="1" hidden="1">#REF!</definedName>
    <definedName name="_RIV374ffacda7f940d0b1356196254f1e93" localSheetId="5" hidden="1">#REF!</definedName>
    <definedName name="_RIV374ffacda7f940d0b1356196254f1e93" hidden="1">#REF!</definedName>
    <definedName name="_RIV3756fcd57aad4f2b8a1091db88049257" localSheetId="1" hidden="1">#REF!</definedName>
    <definedName name="_RIV3756fcd57aad4f2b8a1091db88049257" localSheetId="5" hidden="1">#REF!</definedName>
    <definedName name="_RIV3756fcd57aad4f2b8a1091db88049257" hidden="1">#REF!</definedName>
    <definedName name="_RIV376a4c264e074228bb5911758666c488" localSheetId="1" hidden="1">#REF!</definedName>
    <definedName name="_RIV376a4c264e074228bb5911758666c488" localSheetId="5" hidden="1">#REF!</definedName>
    <definedName name="_RIV376a4c264e074228bb5911758666c488" localSheetId="0" hidden="1">#REF!</definedName>
    <definedName name="_RIV376a4c264e074228bb5911758666c488" hidden="1">#REF!</definedName>
    <definedName name="_RIV378ac190161d4017ab1c908652933c09" localSheetId="1" hidden="1">#REF!</definedName>
    <definedName name="_RIV378ac190161d4017ab1c908652933c09" localSheetId="5" hidden="1">#REF!</definedName>
    <definedName name="_RIV378ac190161d4017ab1c908652933c09" localSheetId="0" hidden="1">#REF!</definedName>
    <definedName name="_RIV378ac190161d4017ab1c908652933c09" hidden="1">#REF!</definedName>
    <definedName name="_RIV378c68f2c1e6401abf43d58c46bbdc23" localSheetId="1" hidden="1">#REF!</definedName>
    <definedName name="_RIV378c68f2c1e6401abf43d58c46bbdc23" localSheetId="5" hidden="1">#REF!</definedName>
    <definedName name="_RIV378c68f2c1e6401abf43d58c46bbdc23" localSheetId="0" hidden="1">#REF!</definedName>
    <definedName name="_RIV378c68f2c1e6401abf43d58c46bbdc23" hidden="1">#REF!</definedName>
    <definedName name="_RIV37941d0a4657450abefd40b766b5bcca" localSheetId="1" hidden="1">#REF!</definedName>
    <definedName name="_RIV37941d0a4657450abefd40b766b5bcca" localSheetId="0" hidden="1">#REF!</definedName>
    <definedName name="_RIV37941d0a4657450abefd40b766b5bcca" hidden="1">#REF!</definedName>
    <definedName name="_RIV37b25784cade4fa588e9263aa30f4b05" localSheetId="1" hidden="1">#REF!</definedName>
    <definedName name="_RIV37b25784cade4fa588e9263aa30f4b05" localSheetId="0" hidden="1">#REF!</definedName>
    <definedName name="_RIV37b25784cade4fa588e9263aa30f4b05" hidden="1">#REF!</definedName>
    <definedName name="_RIV37c9eb4003a44c41b789163b550dd8af" localSheetId="1" hidden="1">#REF!</definedName>
    <definedName name="_RIV37c9eb4003a44c41b789163b550dd8af" localSheetId="0" hidden="1">#REF!</definedName>
    <definedName name="_RIV37c9eb4003a44c41b789163b550dd8af" hidden="1">#REF!</definedName>
    <definedName name="_RIV37cffb0bbf5d4b88b7c3d2b684a092c4" localSheetId="1" hidden="1">#REF!</definedName>
    <definedName name="_RIV37cffb0bbf5d4b88b7c3d2b684a092c4" localSheetId="5" hidden="1">#REF!</definedName>
    <definedName name="_RIV37cffb0bbf5d4b88b7c3d2b684a092c4" localSheetId="0" hidden="1">#REF!</definedName>
    <definedName name="_RIV37cffb0bbf5d4b88b7c3d2b684a092c4" hidden="1">#REF!</definedName>
    <definedName name="_RIV37d72b4440624721b94106cbf69ed1d9" localSheetId="1" hidden="1">#REF!</definedName>
    <definedName name="_RIV37d72b4440624721b94106cbf69ed1d9" localSheetId="5" hidden="1">#REF!</definedName>
    <definedName name="_RIV37d72b4440624721b94106cbf69ed1d9" hidden="1">#REF!</definedName>
    <definedName name="_RIV37dc975a652445328838578d00f8b657" localSheetId="1" hidden="1">#REF!</definedName>
    <definedName name="_RIV37dc975a652445328838578d00f8b657" localSheetId="5" hidden="1">#REF!</definedName>
    <definedName name="_RIV37dc975a652445328838578d00f8b657" hidden="1">#REF!</definedName>
    <definedName name="_RIV3803cae8519d47589ec8e27d9a47a4c4" localSheetId="1" hidden="1">#REF!</definedName>
    <definedName name="_RIV3803cae8519d47589ec8e27d9a47a4c4" localSheetId="0" hidden="1">#REF!</definedName>
    <definedName name="_RIV3803cae8519d47589ec8e27d9a47a4c4" hidden="1">#REF!</definedName>
    <definedName name="_RIV380c4ad03bc64e4087fea00869e8a087" localSheetId="1" hidden="1">#REF!</definedName>
    <definedName name="_RIV380c4ad03bc64e4087fea00869e8a087" localSheetId="5" hidden="1">#REF!</definedName>
    <definedName name="_RIV380c4ad03bc64e4087fea00869e8a087" hidden="1">#REF!</definedName>
    <definedName name="_RIV381643cfb4e04a928fbd2ee8297a5f5b" localSheetId="1" hidden="1">#REF!</definedName>
    <definedName name="_RIV381643cfb4e04a928fbd2ee8297a5f5b" localSheetId="0" hidden="1">#REF!</definedName>
    <definedName name="_RIV381643cfb4e04a928fbd2ee8297a5f5b" hidden="1">#REF!</definedName>
    <definedName name="_RIV381b0821d93640618d1932d742d8a193" localSheetId="1" hidden="1">#REF!</definedName>
    <definedName name="_RIV381b0821d93640618d1932d742d8a193" localSheetId="0" hidden="1">#REF!</definedName>
    <definedName name="_RIV381b0821d93640618d1932d742d8a193" hidden="1">#REF!</definedName>
    <definedName name="_RIV3820787c89e549f6894708debbb407a1" localSheetId="1" hidden="1">#REF!</definedName>
    <definedName name="_RIV3820787c89e549f6894708debbb407a1" localSheetId="5" hidden="1">#REF!</definedName>
    <definedName name="_RIV3820787c89e549f6894708debbb407a1" hidden="1">#REF!</definedName>
    <definedName name="_RIV382e52036c5346fc8c3cd597a00e5ac3" localSheetId="1" hidden="1">#REF!</definedName>
    <definedName name="_RIV382e52036c5346fc8c3cd597a00e5ac3" localSheetId="5" hidden="1">#REF!</definedName>
    <definedName name="_RIV382e52036c5346fc8c3cd597a00e5ac3" hidden="1">#REF!</definedName>
    <definedName name="_RIV38312f53721c4baf8ca77c8af9abf2bf" localSheetId="1" hidden="1">#REF!</definedName>
    <definedName name="_RIV38312f53721c4baf8ca77c8af9abf2bf" localSheetId="5" hidden="1">#REF!</definedName>
    <definedName name="_RIV38312f53721c4baf8ca77c8af9abf2bf" hidden="1">#REF!</definedName>
    <definedName name="_RIV38341ce49aaa47baa3e4cd8a719dbf17" localSheetId="1" hidden="1">#REF!</definedName>
    <definedName name="_RIV38341ce49aaa47baa3e4cd8a719dbf17" localSheetId="5" hidden="1">#REF!</definedName>
    <definedName name="_RIV38341ce49aaa47baa3e4cd8a719dbf17" hidden="1">#REF!</definedName>
    <definedName name="_RIV38383b49326948598095252219db9dd8" localSheetId="1" hidden="1">#REF!</definedName>
    <definedName name="_RIV38383b49326948598095252219db9dd8" localSheetId="5" hidden="1">#REF!</definedName>
    <definedName name="_RIV38383b49326948598095252219db9dd8" hidden="1">#REF!</definedName>
    <definedName name="_RIV383babf58286449da03ff0c2d6417f5d" hidden="1">AMAF!$O:$O</definedName>
    <definedName name="_RIV383c1a1ad23047b58f9b2fc5a4fcf752" localSheetId="1" hidden="1">#REF!</definedName>
    <definedName name="_RIV383c1a1ad23047b58f9b2fc5a4fcf752" localSheetId="0" hidden="1">#REF!</definedName>
    <definedName name="_RIV383c1a1ad23047b58f9b2fc5a4fcf752" hidden="1">#REF!</definedName>
    <definedName name="_RIV3863ffecf0d945dfa7158de417442cb4" localSheetId="1" hidden="1">#REF!</definedName>
    <definedName name="_RIV3863ffecf0d945dfa7158de417442cb4" localSheetId="0" hidden="1">#REF!</definedName>
    <definedName name="_RIV3863ffecf0d945dfa7158de417442cb4" hidden="1">#REF!</definedName>
    <definedName name="_RIV386bf2df7f014d579ccca6bfc45370fc" hidden="1">Smart!$25:$25</definedName>
    <definedName name="_RIV386f0d933b31422e95193b5ede8d879f" localSheetId="1" hidden="1">#REF!</definedName>
    <definedName name="_RIV386f0d933b31422e95193b5ede8d879f" localSheetId="0" hidden="1">#REF!</definedName>
    <definedName name="_RIV386f0d933b31422e95193b5ede8d879f" hidden="1">#REF!</definedName>
    <definedName name="_RIV3879fff0d11941afb48c3e8ddb9d5630" localSheetId="1" hidden="1">#REF!</definedName>
    <definedName name="_RIV3879fff0d11941afb48c3e8ddb9d5630" localSheetId="0" hidden="1">#REF!</definedName>
    <definedName name="_RIV3879fff0d11941afb48c3e8ddb9d5630" hidden="1">#REF!</definedName>
    <definedName name="_RIV38992c7187224507bf5d42c33392a331" localSheetId="1" hidden="1">#REF!</definedName>
    <definedName name="_RIV38992c7187224507bf5d42c33392a331" localSheetId="5" hidden="1">#REF!</definedName>
    <definedName name="_RIV38992c7187224507bf5d42c33392a331" localSheetId="0" hidden="1">#REF!</definedName>
    <definedName name="_RIV38992c7187224507bf5d42c33392a331" hidden="1">#REF!</definedName>
    <definedName name="_RIV389ae4c181d14b54aa10fc04b2104913" localSheetId="1" hidden="1">#REF!</definedName>
    <definedName name="_RIV389ae4c181d14b54aa10fc04b2104913" localSheetId="5" hidden="1">#REF!</definedName>
    <definedName name="_RIV389ae4c181d14b54aa10fc04b2104913" hidden="1">#REF!</definedName>
    <definedName name="_RIV389caa1e62094993bdc61d5a3c7c99b5" localSheetId="1" hidden="1">#REF!</definedName>
    <definedName name="_RIV389caa1e62094993bdc61d5a3c7c99b5" localSheetId="5" hidden="1">#REF!</definedName>
    <definedName name="_RIV389caa1e62094993bdc61d5a3c7c99b5" hidden="1">#REF!</definedName>
    <definedName name="_RIV38a27a6285274d8cb64898183073dcb4" localSheetId="1" hidden="1">#REF!</definedName>
    <definedName name="_RIV38a27a6285274d8cb64898183073dcb4" localSheetId="5" hidden="1">#REF!</definedName>
    <definedName name="_RIV38a27a6285274d8cb64898183073dcb4" hidden="1">#REF!</definedName>
    <definedName name="_RIV38bf2dfa46074c9b9f924a651a6cfb9e" localSheetId="1" hidden="1">#REF!</definedName>
    <definedName name="_RIV38bf2dfa46074c9b9f924a651a6cfb9e" localSheetId="5" hidden="1">#REF!</definedName>
    <definedName name="_RIV38bf2dfa46074c9b9f924a651a6cfb9e" hidden="1">#REF!</definedName>
    <definedName name="_RIV38c1831b77d5450fb3485fac1ae1ed36" localSheetId="1" hidden="1">#REF!</definedName>
    <definedName name="_RIV38c1831b77d5450fb3485fac1ae1ed36" localSheetId="5" hidden="1">#REF!</definedName>
    <definedName name="_RIV38c1831b77d5450fb3485fac1ae1ed36" hidden="1">#REF!</definedName>
    <definedName name="_RIV38ccebdc885e4646bc6e7909ca4eee73" localSheetId="1" hidden="1">#REF!</definedName>
    <definedName name="_RIV38ccebdc885e4646bc6e7909ca4eee73" localSheetId="5" hidden="1">#REF!</definedName>
    <definedName name="_RIV38ccebdc885e4646bc6e7909ca4eee73" hidden="1">#REF!</definedName>
    <definedName name="_RIV38d62a84af404486bf776d9eae538d78" localSheetId="1" hidden="1">#REF!</definedName>
    <definedName name="_RIV38d62a84af404486bf776d9eae538d78" localSheetId="5" hidden="1">#REF!</definedName>
    <definedName name="_RIV38d62a84af404486bf776d9eae538d78" hidden="1">#REF!</definedName>
    <definedName name="_RIV38da16d3bc5548b085867e17adb0b6f6" localSheetId="1" hidden="1">#REF!</definedName>
    <definedName name="_RIV38da16d3bc5548b085867e17adb0b6f6" localSheetId="5" hidden="1">#REF!</definedName>
    <definedName name="_RIV38da16d3bc5548b085867e17adb0b6f6" hidden="1">#REF!</definedName>
    <definedName name="_RIV38da282c56a14f109e6e22d3e7aa4c1c" hidden="1">'Growth in Client Assets &amp; Accts'!$22:$22</definedName>
    <definedName name="_RIV38f2eb93c5f942aa86380fc75df1cdac" localSheetId="1" hidden="1">#REF!</definedName>
    <definedName name="_RIV38f2eb93c5f942aa86380fc75df1cdac" localSheetId="5" hidden="1">#REF!</definedName>
    <definedName name="_RIV38f2eb93c5f942aa86380fc75df1cdac" localSheetId="0" hidden="1">#REF!</definedName>
    <definedName name="_RIV38f2eb93c5f942aa86380fc75df1cdac" localSheetId="3" hidden="1">#REF!</definedName>
    <definedName name="_RIV38f2eb93c5f942aa86380fc75df1cdac" hidden="1">#REF!</definedName>
    <definedName name="_RIV38f3572b83054b328d9a731cb9eed6c6" localSheetId="1" hidden="1">#REF!</definedName>
    <definedName name="_RIV38f3572b83054b328d9a731cb9eed6c6" localSheetId="5" hidden="1">#REF!</definedName>
    <definedName name="_RIV38f3572b83054b328d9a731cb9eed6c6" hidden="1">#REF!</definedName>
    <definedName name="_RIV38fa41d0999c4abc911146278025251a" localSheetId="1" hidden="1">#REF!</definedName>
    <definedName name="_RIV38fa41d0999c4abc911146278025251a" localSheetId="5" hidden="1">#REF!</definedName>
    <definedName name="_RIV38fa41d0999c4abc911146278025251a" hidden="1">#REF!</definedName>
    <definedName name="_RIV38fa48bf68484c45a583a9e86b8f45af" localSheetId="1" hidden="1">#REF!</definedName>
    <definedName name="_RIV38fa48bf68484c45a583a9e86b8f45af" localSheetId="5" hidden="1">#REF!</definedName>
    <definedName name="_RIV38fa48bf68484c45a583a9e86b8f45af" hidden="1">#REF!</definedName>
    <definedName name="_RIV38fa729c757a4ff29086ab1265182a21" localSheetId="1" hidden="1">#REF!</definedName>
    <definedName name="_RIV38fa729c757a4ff29086ab1265182a21" localSheetId="0" hidden="1">#REF!</definedName>
    <definedName name="_RIV38fa729c757a4ff29086ab1265182a21" hidden="1">#REF!</definedName>
    <definedName name="_RIV392a6f371f8c4db2bd566f409e73b38c" localSheetId="1" hidden="1">#REF!</definedName>
    <definedName name="_RIV392a6f371f8c4db2bd566f409e73b38c" localSheetId="5" hidden="1">#REF!</definedName>
    <definedName name="_RIV392a6f371f8c4db2bd566f409e73b38c" hidden="1">#REF!</definedName>
    <definedName name="_RIV39320229feb84a329ffa21b656f660fa" localSheetId="1" hidden="1">#REF!</definedName>
    <definedName name="_RIV39320229feb84a329ffa21b656f660fa" localSheetId="5" hidden="1">#REF!</definedName>
    <definedName name="_RIV39320229feb84a329ffa21b656f660fa" hidden="1">#REF!</definedName>
    <definedName name="_RIV39459b434b72439f92f79defc5c8508f" localSheetId="1" hidden="1">#REF!</definedName>
    <definedName name="_RIV39459b434b72439f92f79defc5c8508f" localSheetId="0" hidden="1">#REF!</definedName>
    <definedName name="_RIV39459b434b72439f92f79defc5c8508f" hidden="1">#REF!</definedName>
    <definedName name="_RIV3950c45ba71f4ff184c438f0396b6420" localSheetId="1" hidden="1">#REF!</definedName>
    <definedName name="_RIV3950c45ba71f4ff184c438f0396b6420" localSheetId="0" hidden="1">#REF!</definedName>
    <definedName name="_RIV3950c45ba71f4ff184c438f0396b6420" hidden="1">#REF!</definedName>
    <definedName name="_RIV3951ce4e3529498995effa339cf33950" localSheetId="1" hidden="1">#REF!</definedName>
    <definedName name="_RIV3951ce4e3529498995effa339cf33950" localSheetId="0" hidden="1">#REF!</definedName>
    <definedName name="_RIV3951ce4e3529498995effa339cf33950" hidden="1">#REF!</definedName>
    <definedName name="_RIV3957bf1f434645698400efd40662a3ab" localSheetId="1" hidden="1">#REF!</definedName>
    <definedName name="_RIV3957bf1f434645698400efd40662a3ab" localSheetId="5" hidden="1">#REF!</definedName>
    <definedName name="_RIV3957bf1f434645698400efd40662a3ab" hidden="1">#REF!</definedName>
    <definedName name="_RIV395d3f41c0a04cb5a9e66df19720b976" localSheetId="1" hidden="1">#REF!</definedName>
    <definedName name="_RIV395d3f41c0a04cb5a9e66df19720b976" localSheetId="5" hidden="1">#REF!</definedName>
    <definedName name="_RIV395d3f41c0a04cb5a9e66df19720b976" hidden="1">#REF!</definedName>
    <definedName name="_RIV3969368d02464467bb255a6d96948638" localSheetId="1" hidden="1">#REF!</definedName>
    <definedName name="_RIV3969368d02464467bb255a6d96948638" localSheetId="5" hidden="1">#REF!</definedName>
    <definedName name="_RIV3969368d02464467bb255a6d96948638" hidden="1">#REF!</definedName>
    <definedName name="_RIV3974ab6160a84655ae086240ad314801" localSheetId="1" hidden="1">#REF!</definedName>
    <definedName name="_RIV3974ab6160a84655ae086240ad314801" localSheetId="5" hidden="1">#REF!</definedName>
    <definedName name="_RIV3974ab6160a84655ae086240ad314801" hidden="1">#REF!</definedName>
    <definedName name="_RIV3974d2fbe1de4f508b867755ef87fd6a" localSheetId="1" hidden="1">#REF!</definedName>
    <definedName name="_RIV3974d2fbe1de4f508b867755ef87fd6a" localSheetId="5" hidden="1">#REF!</definedName>
    <definedName name="_RIV3974d2fbe1de4f508b867755ef87fd6a" hidden="1">#REF!</definedName>
    <definedName name="_RIV39766edf41d64118b6ff0b4c2122e475" localSheetId="1" hidden="1">#REF!</definedName>
    <definedName name="_RIV39766edf41d64118b6ff0b4c2122e475" localSheetId="5" hidden="1">#REF!</definedName>
    <definedName name="_RIV39766edf41d64118b6ff0b4c2122e475" hidden="1">#REF!</definedName>
    <definedName name="_RIV399788937a704ef98bcf4e73885ad9b6" localSheetId="1" hidden="1">#REF!</definedName>
    <definedName name="_RIV399788937a704ef98bcf4e73885ad9b6" localSheetId="0" hidden="1">#REF!</definedName>
    <definedName name="_RIV399788937a704ef98bcf4e73885ad9b6" hidden="1">#REF!</definedName>
    <definedName name="_RIV39c6e2c778cb4306b73a004409879b7c" localSheetId="1" hidden="1">#REF!</definedName>
    <definedName name="_RIV39c6e2c778cb4306b73a004409879b7c" localSheetId="5" hidden="1">#REF!</definedName>
    <definedName name="_RIV39c6e2c778cb4306b73a004409879b7c" localSheetId="0" hidden="1">#REF!</definedName>
    <definedName name="_RIV39c6e2c778cb4306b73a004409879b7c" hidden="1">#REF!</definedName>
    <definedName name="_RIV39c8f644e4ff43428e57c6c768c739dc" localSheetId="1" hidden="1">#REF!</definedName>
    <definedName name="_RIV39c8f644e4ff43428e57c6c768c739dc" localSheetId="5" hidden="1">#REF!</definedName>
    <definedName name="_RIV39c8f644e4ff43428e57c6c768c739dc" hidden="1">#REF!</definedName>
    <definedName name="_RIV39d9c23e2b1643fca9713fa6d5baf529" localSheetId="1" hidden="1">#REF!</definedName>
    <definedName name="_RIV39d9c23e2b1643fca9713fa6d5baf529" localSheetId="5" hidden="1">#REF!</definedName>
    <definedName name="_RIV39d9c23e2b1643fca9713fa6d5baf529" hidden="1">#REF!</definedName>
    <definedName name="_RIV39f2ba460158439a941db22f0aef7635" localSheetId="1" hidden="1">#REF!</definedName>
    <definedName name="_RIV39f2ba460158439a941db22f0aef7635" localSheetId="5" hidden="1">#REF!</definedName>
    <definedName name="_RIV39f2ba460158439a941db22f0aef7635" hidden="1">#REF!</definedName>
    <definedName name="_RIV3a076a936da548a1abbdaae431ba285d" hidden="1">AMAF!$B:$B</definedName>
    <definedName name="_RIV3a150f5efb4a4eccba58d299d2f7e346" localSheetId="1" hidden="1">#REF!</definedName>
    <definedName name="_RIV3a150f5efb4a4eccba58d299d2f7e346" localSheetId="5" hidden="1">#REF!</definedName>
    <definedName name="_RIV3a150f5efb4a4eccba58d299d2f7e346" hidden="1">#REF!</definedName>
    <definedName name="_RIV3a27ed9894944003bec3981ac9287099" localSheetId="1" hidden="1">#REF!</definedName>
    <definedName name="_RIV3a27ed9894944003bec3981ac9287099" localSheetId="5" hidden="1">#REF!</definedName>
    <definedName name="_RIV3a27ed9894944003bec3981ac9287099" hidden="1">#REF!</definedName>
    <definedName name="_RIV3a2cd3b406034cf893cda220ac8225fb" localSheetId="1" hidden="1">#REF!</definedName>
    <definedName name="_RIV3a2cd3b406034cf893cda220ac8225fb" localSheetId="5" hidden="1">#REF!</definedName>
    <definedName name="_RIV3a2cd3b406034cf893cda220ac8225fb" hidden="1">#REF!</definedName>
    <definedName name="_RIV3a2f9977025846df91963eeb8728ef03" localSheetId="1" hidden="1">#REF!</definedName>
    <definedName name="_RIV3a2f9977025846df91963eeb8728ef03" localSheetId="5" hidden="1">#REF!</definedName>
    <definedName name="_RIV3a2f9977025846df91963eeb8728ef03" hidden="1">#REF!</definedName>
    <definedName name="_RIV3a5de09cef2b4b6aa8d6284acd2b4fcd" localSheetId="1" hidden="1">#REF!</definedName>
    <definedName name="_RIV3a5de09cef2b4b6aa8d6284acd2b4fcd" localSheetId="5" hidden="1">#REF!</definedName>
    <definedName name="_RIV3a5de09cef2b4b6aa8d6284acd2b4fcd" hidden="1">#REF!</definedName>
    <definedName name="_RIV3a5f1b185e5a4c198654899a131182d1" localSheetId="1" hidden="1">#REF!</definedName>
    <definedName name="_RIV3a5f1b185e5a4c198654899a131182d1" localSheetId="5" hidden="1">#REF!</definedName>
    <definedName name="_RIV3a5f1b185e5a4c198654899a131182d1" hidden="1">#REF!</definedName>
    <definedName name="_RIV3a7a40ac3e524f43a8af0484a1b29b26" localSheetId="1" hidden="1">#REF!</definedName>
    <definedName name="_RIV3a7a40ac3e524f43a8af0484a1b29b26" localSheetId="5" hidden="1">#REF!</definedName>
    <definedName name="_RIV3a7a40ac3e524f43a8af0484a1b29b26" hidden="1">#REF!</definedName>
    <definedName name="_RIV3a859aa4a7b54e6fad1b0b626506b0a6" localSheetId="1" hidden="1">#REF!</definedName>
    <definedName name="_RIV3a859aa4a7b54e6fad1b0b626506b0a6" localSheetId="5" hidden="1">#REF!</definedName>
    <definedName name="_RIV3a859aa4a7b54e6fad1b0b626506b0a6" hidden="1">#REF!</definedName>
    <definedName name="_RIV3a8b6d2b73374a549ee7dae2947dc870" localSheetId="1" hidden="1">AMAF!$19:$19</definedName>
    <definedName name="_RIV3a8b6d2b73374a549ee7dae2947dc870" hidden="1">#REF!</definedName>
    <definedName name="_RIV3aa367ceab5b4fbc8e01fc65c7299f9c" localSheetId="1" hidden="1">#REF!</definedName>
    <definedName name="_RIV3aa367ceab5b4fbc8e01fc65c7299f9c" localSheetId="5" hidden="1">#REF!</definedName>
    <definedName name="_RIV3aa367ceab5b4fbc8e01fc65c7299f9c" hidden="1">#REF!</definedName>
    <definedName name="_RIV3aae9120f6f847f099a60bd881e4f9e5" localSheetId="1" hidden="1">#REF!</definedName>
    <definedName name="_RIV3aae9120f6f847f099a60bd881e4f9e5" localSheetId="5" hidden="1">#REF!</definedName>
    <definedName name="_RIV3aae9120f6f847f099a60bd881e4f9e5" hidden="1">#REF!</definedName>
    <definedName name="_RIV3abbebd1975740a29778fb0fe3183887" localSheetId="1" hidden="1">#REF!</definedName>
    <definedName name="_RIV3abbebd1975740a29778fb0fe3183887" localSheetId="5" hidden="1">#REF!</definedName>
    <definedName name="_RIV3abbebd1975740a29778fb0fe3183887" hidden="1">#REF!</definedName>
    <definedName name="_RIV3aca9b321b174ee8892c2e317868492d" localSheetId="1" hidden="1">AMAF!$X:$X</definedName>
    <definedName name="_RIV3aca9b321b174ee8892c2e317868492d" hidden="1">#REF!</definedName>
    <definedName name="_RIV3ad2a73b7d6b4d2880b8d2ff3815ecc0" localSheetId="1" hidden="1">#REF!</definedName>
    <definedName name="_RIV3ad2a73b7d6b4d2880b8d2ff3815ecc0" localSheetId="5" hidden="1">#REF!</definedName>
    <definedName name="_RIV3ad2a73b7d6b4d2880b8d2ff3815ecc0" localSheetId="0" hidden="1">#REF!</definedName>
    <definedName name="_RIV3ad2a73b7d6b4d2880b8d2ff3815ecc0" localSheetId="3" hidden="1">#REF!</definedName>
    <definedName name="_RIV3ad2a73b7d6b4d2880b8d2ff3815ecc0" hidden="1">#REF!</definedName>
    <definedName name="_RIV3ad2db1cb0aa4fcf832aef3c55ec095d" localSheetId="1" hidden="1">#REF!</definedName>
    <definedName name="_RIV3ad2db1cb0aa4fcf832aef3c55ec095d" localSheetId="5" hidden="1">#REF!</definedName>
    <definedName name="_RIV3ad2db1cb0aa4fcf832aef3c55ec095d" hidden="1">#REF!</definedName>
    <definedName name="_RIV3ad46e347b5a4a7990f9d20085ed3193" localSheetId="1" hidden="1">#REF!</definedName>
    <definedName name="_RIV3ad46e347b5a4a7990f9d20085ed3193" localSheetId="5" hidden="1">#REF!</definedName>
    <definedName name="_RIV3ad46e347b5a4a7990f9d20085ed3193" hidden="1">#REF!</definedName>
    <definedName name="_RIV3adddb1430264406a9a1ec4104830f6a" localSheetId="1" hidden="1">#REF!</definedName>
    <definedName name="_RIV3adddb1430264406a9a1ec4104830f6a" localSheetId="5" hidden="1">#REF!</definedName>
    <definedName name="_RIV3adddb1430264406a9a1ec4104830f6a" hidden="1">#REF!</definedName>
    <definedName name="_RIV3ae467b8f1b8420abe6651d0d3ca7e60" localSheetId="1" hidden="1">#REF!</definedName>
    <definedName name="_RIV3ae467b8f1b8420abe6651d0d3ca7e60" localSheetId="5" hidden="1">#REF!</definedName>
    <definedName name="_RIV3ae467b8f1b8420abe6651d0d3ca7e60" hidden="1">#REF!</definedName>
    <definedName name="_RIV3af61f27bead48ce82e24ffbcc48a0e4" localSheetId="1" hidden="1">#REF!</definedName>
    <definedName name="_RIV3af61f27bead48ce82e24ffbcc48a0e4" localSheetId="0" hidden="1">#REF!</definedName>
    <definedName name="_RIV3af61f27bead48ce82e24ffbcc48a0e4" hidden="1">#REF!</definedName>
    <definedName name="_RIV3affde7ddb5c4a2083b10bd0fea1d6c1" localSheetId="1" hidden="1">#REF!</definedName>
    <definedName name="_RIV3affde7ddb5c4a2083b10bd0fea1d6c1" hidden="1">#REF!</definedName>
    <definedName name="_RIV3b0f127be6f44ddbba803e2c9c4c7144" localSheetId="1" hidden="1">#REF!</definedName>
    <definedName name="_RIV3b0f127be6f44ddbba803e2c9c4c7144" localSheetId="5" hidden="1">#REF!</definedName>
    <definedName name="_RIV3b0f127be6f44ddbba803e2c9c4c7144" hidden="1">#REF!</definedName>
    <definedName name="_RIV3b11839db1b74de299db12f02e393631" localSheetId="1" hidden="1">#REF!</definedName>
    <definedName name="_RIV3b11839db1b74de299db12f02e393631" localSheetId="0" hidden="1">#REF!</definedName>
    <definedName name="_RIV3b11839db1b74de299db12f02e393631" hidden="1">#REF!</definedName>
    <definedName name="_RIV3b1201f9efd44ded9a5834ddcff23fd4" localSheetId="1" hidden="1">#REF!</definedName>
    <definedName name="_RIV3b1201f9efd44ded9a5834ddcff23fd4" localSheetId="0" hidden="1">#REF!</definedName>
    <definedName name="_RIV3b1201f9efd44ded9a5834ddcff23fd4" hidden="1">#REF!</definedName>
    <definedName name="_RIV3b34e3c3c21f4500b258f8ad1aed18df" localSheetId="1" hidden="1">#REF!</definedName>
    <definedName name="_RIV3b34e3c3c21f4500b258f8ad1aed18df" localSheetId="0" hidden="1">#REF!</definedName>
    <definedName name="_RIV3b34e3c3c21f4500b258f8ad1aed18df" hidden="1">#REF!</definedName>
    <definedName name="_RIV3b498b3314e847b6bc510fe2e744f501" localSheetId="1" hidden="1">#REF!</definedName>
    <definedName name="_RIV3b498b3314e847b6bc510fe2e744f501" localSheetId="5" hidden="1">#REF!</definedName>
    <definedName name="_RIV3b498b3314e847b6bc510fe2e744f501" localSheetId="0" hidden="1">#REF!</definedName>
    <definedName name="_RIV3b498b3314e847b6bc510fe2e744f501" hidden="1">#REF!</definedName>
    <definedName name="_RIV3b4f5848cd3445f3896af87a9638dffa" localSheetId="1" hidden="1">#REF!</definedName>
    <definedName name="_RIV3b4f5848cd3445f3896af87a9638dffa" localSheetId="0" hidden="1">#REF!</definedName>
    <definedName name="_RIV3b4f5848cd3445f3896af87a9638dffa" hidden="1">#REF!</definedName>
    <definedName name="_RIV3b56ac686a8f4578b841028ee942b5e4" localSheetId="1" hidden="1">#REF!</definedName>
    <definedName name="_RIV3b56ac686a8f4578b841028ee942b5e4" localSheetId="5" hidden="1">#REF!</definedName>
    <definedName name="_RIV3b56ac686a8f4578b841028ee942b5e4" hidden="1">#REF!</definedName>
    <definedName name="_RIV3b600dea1b3946d08ace253d8febe1df" localSheetId="1" hidden="1">#REF!</definedName>
    <definedName name="_RIV3b600dea1b3946d08ace253d8febe1df" localSheetId="5" hidden="1">#REF!</definedName>
    <definedName name="_RIV3b600dea1b3946d08ace253d8febe1df" hidden="1">#REF!</definedName>
    <definedName name="_RIV3b6260c9f6354e7a81f74c772d048b9b" localSheetId="1" hidden="1">[7]BALANCE!#REF!</definedName>
    <definedName name="_RIV3b6260c9f6354e7a81f74c772d048b9b" localSheetId="5" hidden="1">[7]BALANCE!#REF!</definedName>
    <definedName name="_RIV3b6260c9f6354e7a81f74c772d048b9b" localSheetId="0" hidden="1">[7]BALANCE!#REF!</definedName>
    <definedName name="_RIV3b6260c9f6354e7a81f74c772d048b9b" localSheetId="3" hidden="1">[7]BALANCE!#REF!</definedName>
    <definedName name="_RIV3b6260c9f6354e7a81f74c772d048b9b" hidden="1">[7]BALANCE!#REF!</definedName>
    <definedName name="_RIV3b65df916a0b4cde94ad3a62521ba35d" localSheetId="1" hidden="1">#REF!</definedName>
    <definedName name="_RIV3b65df916a0b4cde94ad3a62521ba35d" localSheetId="5" hidden="1">#REF!</definedName>
    <definedName name="_RIV3b65df916a0b4cde94ad3a62521ba35d" localSheetId="0" hidden="1">#REF!</definedName>
    <definedName name="_RIV3b65df916a0b4cde94ad3a62521ba35d" localSheetId="3" hidden="1">#REF!</definedName>
    <definedName name="_RIV3b65df916a0b4cde94ad3a62521ba35d" hidden="1">#REF!</definedName>
    <definedName name="_RIV3b685267c6e546a48f8bee99cd15b211" localSheetId="1" hidden="1">#REF!</definedName>
    <definedName name="_RIV3b685267c6e546a48f8bee99cd15b211" localSheetId="0" hidden="1">#REF!</definedName>
    <definedName name="_RIV3b685267c6e546a48f8bee99cd15b211" hidden="1">#REF!</definedName>
    <definedName name="_RIV3b6a320bf57440e68365765bba8fcad1" localSheetId="1" hidden="1">#REF!</definedName>
    <definedName name="_RIV3b6a320bf57440e68365765bba8fcad1" localSheetId="0" hidden="1">#REF!</definedName>
    <definedName name="_RIV3b6a320bf57440e68365765bba8fcad1" hidden="1">#REF!</definedName>
    <definedName name="_RIV3b79ca8948994e29818c39241790ee30" localSheetId="1" hidden="1">#REF!</definedName>
    <definedName name="_RIV3b79ca8948994e29818c39241790ee30" localSheetId="5" hidden="1">#REF!</definedName>
    <definedName name="_RIV3b79ca8948994e29818c39241790ee30" localSheetId="3" hidden="1">#REF!</definedName>
    <definedName name="_RIV3b79ca8948994e29818c39241790ee30" hidden="1">#REF!</definedName>
    <definedName name="_RIV3b983a41d8ef44e5a714bb3bf365dbdc" localSheetId="1" hidden="1">#REF!</definedName>
    <definedName name="_RIV3b983a41d8ef44e5a714bb3bf365dbdc" localSheetId="5" hidden="1">#REF!</definedName>
    <definedName name="_RIV3b983a41d8ef44e5a714bb3bf365dbdc" localSheetId="3" hidden="1">#REF!</definedName>
    <definedName name="_RIV3b983a41d8ef44e5a714bb3bf365dbdc" hidden="1">#REF!</definedName>
    <definedName name="_RIV3b987a0e8c724d82b7f6b54ab2902cc7" localSheetId="1" hidden="1">#REF!</definedName>
    <definedName name="_RIV3b987a0e8c724d82b7f6b54ab2902cc7" localSheetId="5" hidden="1">#REF!</definedName>
    <definedName name="_RIV3b987a0e8c724d82b7f6b54ab2902cc7" hidden="1">#REF!</definedName>
    <definedName name="_RIV3b9cd3acf4164ff88fa33d836115bfae" localSheetId="1" hidden="1">#REF!</definedName>
    <definedName name="_RIV3b9cd3acf4164ff88fa33d836115bfae" localSheetId="0" hidden="1">#REF!</definedName>
    <definedName name="_RIV3b9cd3acf4164ff88fa33d836115bfae" hidden="1">#REF!</definedName>
    <definedName name="_RIV3ba2edd9dc5e4d16b994a48f97e3baf8" localSheetId="1" hidden="1">#REF!</definedName>
    <definedName name="_RIV3ba2edd9dc5e4d16b994a48f97e3baf8" localSheetId="0" hidden="1">#REF!</definedName>
    <definedName name="_RIV3ba2edd9dc5e4d16b994a48f97e3baf8" hidden="1">#REF!</definedName>
    <definedName name="_RIV3ba7cfd874814ef79af565d8c7922181" localSheetId="1" hidden="1">#REF!</definedName>
    <definedName name="_RIV3ba7cfd874814ef79af565d8c7922181" localSheetId="5" hidden="1">#REF!</definedName>
    <definedName name="_RIV3ba7cfd874814ef79af565d8c7922181" hidden="1">#REF!</definedName>
    <definedName name="_RIV3ba7e53687ef4b3f950048f5b634eda1" localSheetId="1" hidden="1">'[6]P. 91 top'!#REF!</definedName>
    <definedName name="_RIV3ba7e53687ef4b3f950048f5b634eda1" localSheetId="0" hidden="1">'[6]P. 91 top'!#REF!</definedName>
    <definedName name="_RIV3ba7e53687ef4b3f950048f5b634eda1" hidden="1">'[6]P. 91 top'!#REF!</definedName>
    <definedName name="_RIV3ba877b1c8a14032b2df2c394855e5cc" localSheetId="1" hidden="1">#REF!</definedName>
    <definedName name="_RIV3ba877b1c8a14032b2df2c394855e5cc" localSheetId="5" hidden="1">#REF!</definedName>
    <definedName name="_RIV3ba877b1c8a14032b2df2c394855e5cc" localSheetId="0" hidden="1">#REF!</definedName>
    <definedName name="_RIV3ba877b1c8a14032b2df2c394855e5cc" hidden="1">#REF!</definedName>
    <definedName name="_RIV3bb11a37ec4844a28ca3aa805a739cbc" localSheetId="1" hidden="1">#REF!</definedName>
    <definedName name="_RIV3bb11a37ec4844a28ca3aa805a739cbc" localSheetId="5" hidden="1">#REF!</definedName>
    <definedName name="_RIV3bb11a37ec4844a28ca3aa805a739cbc" localSheetId="0" hidden="1">#REF!</definedName>
    <definedName name="_RIV3bb11a37ec4844a28ca3aa805a739cbc" hidden="1">#REF!</definedName>
    <definedName name="_RIV3bb4edc738904d468b9d0cb7c046a541" localSheetId="1" hidden="1">#REF!</definedName>
    <definedName name="_RIV3bb4edc738904d468b9d0cb7c046a541" localSheetId="0" hidden="1">#REF!</definedName>
    <definedName name="_RIV3bb4edc738904d468b9d0cb7c046a541" hidden="1">#REF!</definedName>
    <definedName name="_RIV3bb90d9cb4bb48eea89ec674aafaaacf" localSheetId="1" hidden="1">#REF!</definedName>
    <definedName name="_RIV3bb90d9cb4bb48eea89ec674aafaaacf" localSheetId="5" hidden="1">#REF!</definedName>
    <definedName name="_RIV3bb90d9cb4bb48eea89ec674aafaaacf" hidden="1">#REF!</definedName>
    <definedName name="_RIV3bbc8aa68d5a497a937ea261e24475a8" localSheetId="1" hidden="1">#REF!</definedName>
    <definedName name="_RIV3bbc8aa68d5a497a937ea261e24475a8" localSheetId="0" hidden="1">#REF!</definedName>
    <definedName name="_RIV3bbc8aa68d5a497a937ea261e24475a8" hidden="1">#REF!</definedName>
    <definedName name="_RIV3bc4871692b64ca8903834ac5b5aaa0e" localSheetId="1" hidden="1">#REF!</definedName>
    <definedName name="_RIV3bc4871692b64ca8903834ac5b5aaa0e" localSheetId="0" hidden="1">#REF!</definedName>
    <definedName name="_RIV3bc4871692b64ca8903834ac5b5aaa0e" hidden="1">#REF!</definedName>
    <definedName name="_RIV3bcd479d978c406fa3d069f21cbfbb45" localSheetId="1" hidden="1">#REF!</definedName>
    <definedName name="_RIV3bcd479d978c406fa3d069f21cbfbb45" localSheetId="0" hidden="1">#REF!</definedName>
    <definedName name="_RIV3bcd479d978c406fa3d069f21cbfbb45" hidden="1">#REF!</definedName>
    <definedName name="_RIV3bd98ef7ad10452588e3bc8cb62b6610" localSheetId="1" hidden="1">#REF!</definedName>
    <definedName name="_RIV3bd98ef7ad10452588e3bc8cb62b6610" localSheetId="0" hidden="1">#REF!</definedName>
    <definedName name="_RIV3bd98ef7ad10452588e3bc8cb62b6610" hidden="1">#REF!</definedName>
    <definedName name="_RIV3c06a80fdcc54500be2a6154bab4a4a6" localSheetId="1" hidden="1">#REF!</definedName>
    <definedName name="_RIV3c06a80fdcc54500be2a6154bab4a4a6" localSheetId="0" hidden="1">#REF!</definedName>
    <definedName name="_RIV3c06a80fdcc54500be2a6154bab4a4a6" hidden="1">#REF!</definedName>
    <definedName name="_RIV3c120ae902b34ddaa2b53d18418ea13c" localSheetId="1" hidden="1">#REF!</definedName>
    <definedName name="_RIV3c120ae902b34ddaa2b53d18418ea13c" localSheetId="5" hidden="1">#REF!</definedName>
    <definedName name="_RIV3c120ae902b34ddaa2b53d18418ea13c" hidden="1">#REF!</definedName>
    <definedName name="_RIV3c32c4e4d1b241f29b3d833cf280dd30" localSheetId="1" hidden="1">#REF!</definedName>
    <definedName name="_RIV3c32c4e4d1b241f29b3d833cf280dd30" localSheetId="5" hidden="1">#REF!</definedName>
    <definedName name="_RIV3c32c4e4d1b241f29b3d833cf280dd30" hidden="1">#REF!</definedName>
    <definedName name="_RIV3c37450b6ea04d53bb02fbbcd08788c0" localSheetId="1" hidden="1">#REF!</definedName>
    <definedName name="_RIV3c37450b6ea04d53bb02fbbcd08788c0" localSheetId="0" hidden="1">#REF!</definedName>
    <definedName name="_RIV3c37450b6ea04d53bb02fbbcd08788c0" hidden="1">#REF!</definedName>
    <definedName name="_RIV3c3d9e2654684313a5877b45696cf53c" localSheetId="1" hidden="1">#REF!</definedName>
    <definedName name="_RIV3c3d9e2654684313a5877b45696cf53c" localSheetId="5" hidden="1">#REF!</definedName>
    <definedName name="_RIV3c3d9e2654684313a5877b45696cf53c" hidden="1">#REF!</definedName>
    <definedName name="_RIV3c433980bfbd4b71aebccdaa78b0325b" hidden="1">AMAF!$AG:$AG</definedName>
    <definedName name="_RIV3c46a7eee3ad48f5a76bdb1f36f7b3d4" localSheetId="1" hidden="1">#REF!</definedName>
    <definedName name="_RIV3c46a7eee3ad48f5a76bdb1f36f7b3d4" localSheetId="5" hidden="1">#REF!</definedName>
    <definedName name="_RIV3c46a7eee3ad48f5a76bdb1f36f7b3d4" hidden="1">#REF!</definedName>
    <definedName name="_RIV3c4a2ffef0c14ed6b301db06585cd051" localSheetId="1" hidden="1">#REF!</definedName>
    <definedName name="_RIV3c4a2ffef0c14ed6b301db06585cd051" localSheetId="0" hidden="1">#REF!</definedName>
    <definedName name="_RIV3c4a2ffef0c14ed6b301db06585cd051" hidden="1">#REF!</definedName>
    <definedName name="_RIV3c703c711f4941e8b1e183aa7d52935e" localSheetId="1" hidden="1">#REF!</definedName>
    <definedName name="_RIV3c703c711f4941e8b1e183aa7d52935e" localSheetId="5" hidden="1">#REF!</definedName>
    <definedName name="_RIV3c703c711f4941e8b1e183aa7d52935e" hidden="1">#REF!</definedName>
    <definedName name="_RIV3c873fd964eb4b769fe271924fe3e8d1" localSheetId="1" hidden="1">#REF!</definedName>
    <definedName name="_RIV3c873fd964eb4b769fe271924fe3e8d1" localSheetId="5" hidden="1">#REF!</definedName>
    <definedName name="_RIV3c873fd964eb4b769fe271924fe3e8d1" hidden="1">#REF!</definedName>
    <definedName name="_RIV3c8986251f9448d7ac735d710f16d825" hidden="1">AMAF!$G:$G</definedName>
    <definedName name="_RIV3c8c9ae7b9a24c63abd6eab2946eb4f7" hidden="1">AMAF!$Y:$Y</definedName>
    <definedName name="_RIV3c8f6933d7c2451eb1e5965c8ffa8528" localSheetId="1" hidden="1">#REF!</definedName>
    <definedName name="_RIV3c8f6933d7c2451eb1e5965c8ffa8528" localSheetId="0" hidden="1">#REF!</definedName>
    <definedName name="_RIV3c8f6933d7c2451eb1e5965c8ffa8528" hidden="1">#REF!</definedName>
    <definedName name="_RIV3ca04c249b634b57ae2cc43ca238bf25" localSheetId="1" hidden="1">#REF!</definedName>
    <definedName name="_RIV3ca04c249b634b57ae2cc43ca238bf25" localSheetId="0" hidden="1">#REF!</definedName>
    <definedName name="_RIV3ca04c249b634b57ae2cc43ca238bf25" hidden="1">#REF!</definedName>
    <definedName name="_RIV3ca1949aafdd4228b31b5a26e5855937" localSheetId="1" hidden="1">#REF!</definedName>
    <definedName name="_RIV3ca1949aafdd4228b31b5a26e5855937" localSheetId="5" hidden="1">#REF!</definedName>
    <definedName name="_RIV3ca1949aafdd4228b31b5a26e5855937" hidden="1">#REF!</definedName>
    <definedName name="_RIV3ca58c0e8ea2466b9cef1a516c9ce20a" localSheetId="1" hidden="1">#REF!</definedName>
    <definedName name="_RIV3ca58c0e8ea2466b9cef1a516c9ce20a" localSheetId="0" hidden="1">#REF!</definedName>
    <definedName name="_RIV3ca58c0e8ea2466b9cef1a516c9ce20a" hidden="1">#REF!</definedName>
    <definedName name="_RIV3cb011340f2345039da2241d8ec21a94" localSheetId="1" hidden="1">#REF!</definedName>
    <definedName name="_RIV3cb011340f2345039da2241d8ec21a94" localSheetId="0" hidden="1">#REF!</definedName>
    <definedName name="_RIV3cb011340f2345039da2241d8ec21a94" hidden="1">#REF!</definedName>
    <definedName name="_RIV3cb3587859e74f55ad27a1ccc98839b6" localSheetId="1" hidden="1">#REF!</definedName>
    <definedName name="_RIV3cb3587859e74f55ad27a1ccc98839b6" localSheetId="5" hidden="1">#REF!</definedName>
    <definedName name="_RIV3cb3587859e74f55ad27a1ccc98839b6" hidden="1">#REF!</definedName>
    <definedName name="_RIV3cbd6589fe794c1fa09f9c1ab406b088" localSheetId="1" hidden="1">#REF!</definedName>
    <definedName name="_RIV3cbd6589fe794c1fa09f9c1ab406b088" localSheetId="5" hidden="1">#REF!</definedName>
    <definedName name="_RIV3cbd6589fe794c1fa09f9c1ab406b088" hidden="1">#REF!</definedName>
    <definedName name="_RIV3cc121a10c674c318f06e3ad7ec9675e" localSheetId="1" hidden="1">#REF!</definedName>
    <definedName name="_RIV3cc121a10c674c318f06e3ad7ec9675e" localSheetId="5" hidden="1">#REF!</definedName>
    <definedName name="_RIV3cc121a10c674c318f06e3ad7ec9675e" hidden="1">#REF!</definedName>
    <definedName name="_RIV3cc42bb4c4494e58923b4ffadeeb6615" localSheetId="1" hidden="1">#REF!</definedName>
    <definedName name="_RIV3cc42bb4c4494e58923b4ffadeeb6615" localSheetId="5" hidden="1">#REF!</definedName>
    <definedName name="_RIV3cc42bb4c4494e58923b4ffadeeb6615" hidden="1">#REF!</definedName>
    <definedName name="_RIV3cfed97f09e5452e906a6f220fab13e8" localSheetId="1" hidden="1">#REF!</definedName>
    <definedName name="_RIV3cfed97f09e5452e906a6f220fab13e8" localSheetId="5" hidden="1">#REF!</definedName>
    <definedName name="_RIV3cfed97f09e5452e906a6f220fab13e8" hidden="1">#REF!</definedName>
    <definedName name="_RIV3d06f04cbd4c4187b33beeb1ad201f88" localSheetId="1" hidden="1">'[6]P. 103'!#REF!</definedName>
    <definedName name="_RIV3d06f04cbd4c4187b33beeb1ad201f88" localSheetId="0" hidden="1">'[6]P. 103'!#REF!</definedName>
    <definedName name="_RIV3d06f04cbd4c4187b33beeb1ad201f88" hidden="1">'[6]P. 103'!#REF!</definedName>
    <definedName name="_RIV3d100048c230484296781e09066ce2ee" localSheetId="1" hidden="1">#REF!</definedName>
    <definedName name="_RIV3d100048c230484296781e09066ce2ee" localSheetId="0" hidden="1">#REF!</definedName>
    <definedName name="_RIV3d100048c230484296781e09066ce2ee" hidden="1">#REF!</definedName>
    <definedName name="_RIV3d14c07180454e12b62212c6ee312462" localSheetId="1" hidden="1">#REF!</definedName>
    <definedName name="_RIV3d14c07180454e12b62212c6ee312462" localSheetId="5" hidden="1">#REF!</definedName>
    <definedName name="_RIV3d14c07180454e12b62212c6ee312462" localSheetId="0" hidden="1">#REF!</definedName>
    <definedName name="_RIV3d14c07180454e12b62212c6ee312462" hidden="1">#REF!</definedName>
    <definedName name="_RIV3d2b44dcc0ae420995a7ca21158a44b7" localSheetId="1" hidden="1">#REF!</definedName>
    <definedName name="_RIV3d2b44dcc0ae420995a7ca21158a44b7" localSheetId="5" hidden="1">#REF!</definedName>
    <definedName name="_RIV3d2b44dcc0ae420995a7ca21158a44b7" hidden="1">#REF!</definedName>
    <definedName name="_RIV3d2f84ab302d4e7d81454a2c763201ca" localSheetId="1" hidden="1">#REF!</definedName>
    <definedName name="_RIV3d2f84ab302d4e7d81454a2c763201ca" hidden="1">#REF!</definedName>
    <definedName name="_RIV3d4a3eb414534bf1b52a6c15b5867e1d" localSheetId="1" hidden="1">#REF!</definedName>
    <definedName name="_RIV3d4a3eb414534bf1b52a6c15b5867e1d" localSheetId="0" hidden="1">#REF!</definedName>
    <definedName name="_RIV3d4a3eb414534bf1b52a6c15b5867e1d" hidden="1">#REF!</definedName>
    <definedName name="_RIV3d5724e2be9b4466a9ae934e1de98730" localSheetId="1" hidden="1">#REF!</definedName>
    <definedName name="_RIV3d5724e2be9b4466a9ae934e1de98730" localSheetId="0" hidden="1">#REF!</definedName>
    <definedName name="_RIV3d5724e2be9b4466a9ae934e1de98730" hidden="1">#REF!</definedName>
    <definedName name="_RIV3d9b241a4cdd4cb5b4965125c6bb9d27" localSheetId="1" hidden="1">#REF!</definedName>
    <definedName name="_RIV3d9b241a4cdd4cb5b4965125c6bb9d27" localSheetId="3" hidden="1">Smart!$D:$D</definedName>
    <definedName name="_RIV3d9b241a4cdd4cb5b4965125c6bb9d27" hidden="1">#REF!</definedName>
    <definedName name="_RIV3da84a0b52254171b81664cbedd0d6b1" localSheetId="1" hidden="1">#REF!</definedName>
    <definedName name="_RIV3da84a0b52254171b81664cbedd0d6b1" localSheetId="5" hidden="1">#REF!</definedName>
    <definedName name="_RIV3da84a0b52254171b81664cbedd0d6b1" localSheetId="3" hidden="1">#REF!</definedName>
    <definedName name="_RIV3da84a0b52254171b81664cbedd0d6b1" hidden="1">#REF!</definedName>
    <definedName name="_RIV3db217c6669944aca9e232d5777f2ae7" localSheetId="1" hidden="1">#REF!</definedName>
    <definedName name="_RIV3db217c6669944aca9e232d5777f2ae7" localSheetId="5" hidden="1">#REF!</definedName>
    <definedName name="_RIV3db217c6669944aca9e232d5777f2ae7" localSheetId="3" hidden="1">#REF!</definedName>
    <definedName name="_RIV3db217c6669944aca9e232d5777f2ae7" hidden="1">#REF!</definedName>
    <definedName name="_RIV3db81c18d328456881546ff1e15067ff" localSheetId="1" hidden="1">#REF!</definedName>
    <definedName name="_RIV3db81c18d328456881546ff1e15067ff" localSheetId="5" hidden="1">#REF!</definedName>
    <definedName name="_RIV3db81c18d328456881546ff1e15067ff" localSheetId="3" hidden="1">#REF!</definedName>
    <definedName name="_RIV3db81c18d328456881546ff1e15067ff" hidden="1">#REF!</definedName>
    <definedName name="_RIV3dcc3314278d461f8e0a1fb2cb4cd87b" localSheetId="1" hidden="1">#REF!</definedName>
    <definedName name="_RIV3dcc3314278d461f8e0a1fb2cb4cd87b" localSheetId="5" hidden="1">#REF!</definedName>
    <definedName name="_RIV3dcc3314278d461f8e0a1fb2cb4cd87b" hidden="1">#REF!</definedName>
    <definedName name="_RIV3de8e5c8284e4fb2ab04498dc4c64455" localSheetId="1" hidden="1">#REF!</definedName>
    <definedName name="_RIV3de8e5c8284e4fb2ab04498dc4c64455" localSheetId="0" hidden="1">#REF!</definedName>
    <definedName name="_RIV3de8e5c8284e4fb2ab04498dc4c64455" hidden="1">#REF!</definedName>
    <definedName name="_RIV3dee8759545e4d36a20d0fdbf2dceb57" localSheetId="1" hidden="1">#REF!</definedName>
    <definedName name="_RIV3dee8759545e4d36a20d0fdbf2dceb57" localSheetId="0" hidden="1">#REF!</definedName>
    <definedName name="_RIV3dee8759545e4d36a20d0fdbf2dceb57" hidden="1">#REF!</definedName>
    <definedName name="_RIV3df02477493d49cfa3b9c10bcd7670c0" localSheetId="1" hidden="1">#REF!</definedName>
    <definedName name="_RIV3df02477493d49cfa3b9c10bcd7670c0" localSheetId="0" hidden="1">#REF!</definedName>
    <definedName name="_RIV3df02477493d49cfa3b9c10bcd7670c0" hidden="1">#REF!</definedName>
    <definedName name="_RIV3df5cc9670b040c0900008a43e4071cb" localSheetId="1" hidden="1">#REF!</definedName>
    <definedName name="_RIV3df5cc9670b040c0900008a43e4071cb" localSheetId="0" hidden="1">#REF!</definedName>
    <definedName name="_RIV3df5cc9670b040c0900008a43e4071cb" hidden="1">#REF!</definedName>
    <definedName name="_RIV3df6dce916f94ccfb54a7a3415ef5f63" localSheetId="1" hidden="1">#REF!</definedName>
    <definedName name="_RIV3df6dce916f94ccfb54a7a3415ef5f63" localSheetId="5" hidden="1">#REF!</definedName>
    <definedName name="_RIV3df6dce916f94ccfb54a7a3415ef5f63" hidden="1">#REF!</definedName>
    <definedName name="_RIV3e00674b501d4bf5b9a07549c072d9d0" localSheetId="1" hidden="1">#REF!</definedName>
    <definedName name="_RIV3e00674b501d4bf5b9a07549c072d9d0" localSheetId="5" hidden="1">#REF!</definedName>
    <definedName name="_RIV3e00674b501d4bf5b9a07549c072d9d0" hidden="1">#REF!</definedName>
    <definedName name="_RIV3e02021ff26c4ff990863df1a4175018" localSheetId="1" hidden="1">#REF!</definedName>
    <definedName name="_RIV3e02021ff26c4ff990863df1a4175018" localSheetId="5" hidden="1">#REF!</definedName>
    <definedName name="_RIV3e02021ff26c4ff990863df1a4175018" hidden="1">#REF!</definedName>
    <definedName name="_RIV3e1307bc11644ad9b46857c95dc14be4" localSheetId="1" hidden="1">#REF!</definedName>
    <definedName name="_RIV3e1307bc11644ad9b46857c95dc14be4" localSheetId="5" hidden="1">#REF!</definedName>
    <definedName name="_RIV3e1307bc11644ad9b46857c95dc14be4" hidden="1">#REF!</definedName>
    <definedName name="_RIV3e1d8ea3be944697b425ad4122ce694c" localSheetId="1" hidden="1">#REF!</definedName>
    <definedName name="_RIV3e1d8ea3be944697b425ad4122ce694c" localSheetId="5" hidden="1">#REF!</definedName>
    <definedName name="_RIV3e1d8ea3be944697b425ad4122ce694c" hidden="1">#REF!</definedName>
    <definedName name="_RIV3e272c3ed5ea47ea99badd4e9460fdab" localSheetId="1" hidden="1">#REF!</definedName>
    <definedName name="_RIV3e272c3ed5ea47ea99badd4e9460fdab" localSheetId="3" hidden="1">Smart!$45:$45</definedName>
    <definedName name="_RIV3e272c3ed5ea47ea99badd4e9460fdab" hidden="1">#REF!</definedName>
    <definedName name="_RIV3e2af0518df04136825616798d25d30e" localSheetId="1" hidden="1">#REF!</definedName>
    <definedName name="_RIV3e2af0518df04136825616798d25d30e" localSheetId="5" hidden="1">#REF!</definedName>
    <definedName name="_RIV3e2af0518df04136825616798d25d30e" localSheetId="3" hidden="1">#REF!</definedName>
    <definedName name="_RIV3e2af0518df04136825616798d25d30e" hidden="1">#REF!</definedName>
    <definedName name="_RIV3e2b110831ce47d585202eb5b659d30d" localSheetId="1" hidden="1">#REF!</definedName>
    <definedName name="_RIV3e2b110831ce47d585202eb5b659d30d" localSheetId="0" hidden="1">#REF!</definedName>
    <definedName name="_RIV3e2b110831ce47d585202eb5b659d30d" hidden="1">#REF!</definedName>
    <definedName name="_RIV3e40c95ffc5847d0a61dadeb589f36e1" localSheetId="1" hidden="1">#REF!</definedName>
    <definedName name="_RIV3e40c95ffc5847d0a61dadeb589f36e1" localSheetId="5" hidden="1">#REF!</definedName>
    <definedName name="_RIV3e40c95ffc5847d0a61dadeb589f36e1" localSheetId="3" hidden="1">#REF!</definedName>
    <definedName name="_RIV3e40c95ffc5847d0a61dadeb589f36e1" hidden="1">#REF!</definedName>
    <definedName name="_RIV3e4bf3d37394497fb86f0f77be38c8f6" localSheetId="1" hidden="1">#REF!</definedName>
    <definedName name="_RIV3e4bf3d37394497fb86f0f77be38c8f6" localSheetId="5" hidden="1">#REF!</definedName>
    <definedName name="_RIV3e4bf3d37394497fb86f0f77be38c8f6" localSheetId="3" hidden="1">#REF!</definedName>
    <definedName name="_RIV3e4bf3d37394497fb86f0f77be38c8f6" hidden="1">#REF!</definedName>
    <definedName name="_RIV3e4ef4f5fd7e43b18d5af05bf8ffdd80" localSheetId="1" hidden="1">'[6]P. 78'!#REF!</definedName>
    <definedName name="_RIV3e4ef4f5fd7e43b18d5af05bf8ffdd80" localSheetId="0" hidden="1">'[6]P. 78'!#REF!</definedName>
    <definedName name="_RIV3e4ef4f5fd7e43b18d5af05bf8ffdd80" hidden="1">'[6]P. 78'!#REF!</definedName>
    <definedName name="_RIV3e7dfc589a5140d19e6fc951a6f3b2a8" localSheetId="1" hidden="1">#REF!</definedName>
    <definedName name="_RIV3e7dfc589a5140d19e6fc951a6f3b2a8" localSheetId="5" hidden="1">#REF!</definedName>
    <definedName name="_RIV3e7dfc589a5140d19e6fc951a6f3b2a8" localSheetId="0" hidden="1">#REF!</definedName>
    <definedName name="_RIV3e7dfc589a5140d19e6fc951a6f3b2a8" hidden="1">#REF!</definedName>
    <definedName name="_RIV3e81cc16d6d544078ba4e7fb52cbbcc5" localSheetId="1" hidden="1">#REF!</definedName>
    <definedName name="_RIV3e81cc16d6d544078ba4e7fb52cbbcc5" localSheetId="0" hidden="1">#REF!</definedName>
    <definedName name="_RIV3e81cc16d6d544078ba4e7fb52cbbcc5" hidden="1">#REF!</definedName>
    <definedName name="_RIV3e8f255ba4ae438baaf9a9e6f093b168" localSheetId="1" hidden="1">#REF!</definedName>
    <definedName name="_RIV3e8f255ba4ae438baaf9a9e6f093b168" localSheetId="0" hidden="1">#REF!</definedName>
    <definedName name="_RIV3e8f255ba4ae438baaf9a9e6f093b168" hidden="1">#REF!</definedName>
    <definedName name="_RIV3e92ddfab8e240239976c9cd52b452f7" localSheetId="1" hidden="1">#REF!</definedName>
    <definedName name="_RIV3e92ddfab8e240239976c9cd52b452f7" localSheetId="0" hidden="1">#REF!</definedName>
    <definedName name="_RIV3e92ddfab8e240239976c9cd52b452f7" hidden="1">#REF!</definedName>
    <definedName name="_RIV3ebdbd3cea3a49b28197d3f7a91f9076" localSheetId="1" hidden="1">#REF!</definedName>
    <definedName name="_RIV3ebdbd3cea3a49b28197d3f7a91f9076" localSheetId="5" hidden="1">#REF!</definedName>
    <definedName name="_RIV3ebdbd3cea3a49b28197d3f7a91f9076" hidden="1">#REF!</definedName>
    <definedName name="_RIV3ec3604976f24591961e8a6bdf6879f8" localSheetId="1" hidden="1">#REF!</definedName>
    <definedName name="_RIV3ec3604976f24591961e8a6bdf6879f8" localSheetId="5" hidden="1">#REF!</definedName>
    <definedName name="_RIV3ec3604976f24591961e8a6bdf6879f8" hidden="1">#REF!</definedName>
    <definedName name="_RIV3eca705cd40d433991c36569a37fc7a4" localSheetId="1" hidden="1">#REF!</definedName>
    <definedName name="_RIV3eca705cd40d433991c36569a37fc7a4" localSheetId="5" hidden="1">#REF!</definedName>
    <definedName name="_RIV3eca705cd40d433991c36569a37fc7a4" hidden="1">#REF!</definedName>
    <definedName name="_RIV3ed4cc1d64d341bc9f6bb2ec74e5ebad" localSheetId="1" hidden="1">#REF!</definedName>
    <definedName name="_RIV3ed4cc1d64d341bc9f6bb2ec74e5ebad" localSheetId="5" hidden="1">#REF!</definedName>
    <definedName name="_RIV3ed4cc1d64d341bc9f6bb2ec74e5ebad" hidden="1">#REF!</definedName>
    <definedName name="_RIV3ee28935e105473f84b0d4dc070d62c7" localSheetId="1" hidden="1">#REF!</definedName>
    <definedName name="_RIV3ee28935e105473f84b0d4dc070d62c7" localSheetId="5" hidden="1">#REF!</definedName>
    <definedName name="_RIV3ee28935e105473f84b0d4dc070d62c7" hidden="1">#REF!</definedName>
    <definedName name="_RIV3ee512754620464ca3369dd64cd23a27" localSheetId="1" hidden="1">#REF!</definedName>
    <definedName name="_RIV3ee512754620464ca3369dd64cd23a27" localSheetId="5" hidden="1">#REF!</definedName>
    <definedName name="_RIV3ee512754620464ca3369dd64cd23a27" hidden="1">#REF!</definedName>
    <definedName name="_RIV3ee53310e3604a0abeec3cb20ec1ba20" localSheetId="1" hidden="1">#REF!</definedName>
    <definedName name="_RIV3ee53310e3604a0abeec3cb20ec1ba20" localSheetId="5" hidden="1">#REF!</definedName>
    <definedName name="_RIV3ee53310e3604a0abeec3cb20ec1ba20" hidden="1">#REF!</definedName>
    <definedName name="_RIV3eeb40feb0a44b1fa9065a30f7cc5b71" localSheetId="1" hidden="1">#REF!</definedName>
    <definedName name="_RIV3eeb40feb0a44b1fa9065a30f7cc5b71" localSheetId="5" hidden="1">#REF!</definedName>
    <definedName name="_RIV3eeb40feb0a44b1fa9065a30f7cc5b71" hidden="1">#REF!</definedName>
    <definedName name="_RIV3efacbe21bcd4f59b31b3451fbb4a959" localSheetId="1" hidden="1">#REF!</definedName>
    <definedName name="_RIV3efacbe21bcd4f59b31b3451fbb4a959" localSheetId="5" hidden="1">#REF!</definedName>
    <definedName name="_RIV3efacbe21bcd4f59b31b3451fbb4a959" hidden="1">#REF!</definedName>
    <definedName name="_RIV3efbf5fd5d1144728eb35f5e34086762" localSheetId="1" hidden="1">#REF!</definedName>
    <definedName name="_RIV3efbf5fd5d1144728eb35f5e34086762" localSheetId="0" hidden="1">#REF!</definedName>
    <definedName name="_RIV3efbf5fd5d1144728eb35f5e34086762" hidden="1">#REF!</definedName>
    <definedName name="_RIV3efcf0e8659d4026afaadb8096f55fc7" localSheetId="1" hidden="1">'[4]P. 51 Trades'!#REF!</definedName>
    <definedName name="_RIV3efcf0e8659d4026afaadb8096f55fc7" localSheetId="0" hidden="1">'[4]P. 51 Trades'!#REF!</definedName>
    <definedName name="_RIV3efcf0e8659d4026afaadb8096f55fc7" hidden="1">'[4]P. 51 Trades'!#REF!</definedName>
    <definedName name="_RIV3f10335641ba47adaff7b0970af5d625" localSheetId="1" hidden="1">#REF!</definedName>
    <definedName name="_RIV3f10335641ba47adaff7b0970af5d625" localSheetId="0" hidden="1">#REF!</definedName>
    <definedName name="_RIV3f10335641ba47adaff7b0970af5d625" hidden="1">#REF!</definedName>
    <definedName name="_RIV3f10f7f666a94ef0ad694af9d8aabba7" localSheetId="1" hidden="1">#REF!</definedName>
    <definedName name="_RIV3f10f7f666a94ef0ad694af9d8aabba7" localSheetId="3" hidden="1">Smart!$E:$E</definedName>
    <definedName name="_RIV3f10f7f666a94ef0ad694af9d8aabba7" hidden="1">#REF!</definedName>
    <definedName name="_RIV3f12483bb1e94b16a265ff40bc94e566" localSheetId="1" hidden="1">#REF!</definedName>
    <definedName name="_RIV3f12483bb1e94b16a265ff40bc94e566" localSheetId="5" hidden="1">#REF!</definedName>
    <definedName name="_RIV3f12483bb1e94b16a265ff40bc94e566" localSheetId="0" hidden="1">#REF!</definedName>
    <definedName name="_RIV3f12483bb1e94b16a265ff40bc94e566" localSheetId="3" hidden="1">#REF!</definedName>
    <definedName name="_RIV3f12483bb1e94b16a265ff40bc94e566" hidden="1">#REF!</definedName>
    <definedName name="_RIV3f1380402d3e44a8875e69347916fb73" localSheetId="1" hidden="1">#REF!</definedName>
    <definedName name="_RIV3f1380402d3e44a8875e69347916fb73" localSheetId="0" hidden="1">#REF!</definedName>
    <definedName name="_RIV3f1380402d3e44a8875e69347916fb73" hidden="1">#REF!</definedName>
    <definedName name="_RIV3f4f0cdb4bfe417ea056a3aeb99e7f12" localSheetId="1" hidden="1">#REF!</definedName>
    <definedName name="_RIV3f4f0cdb4bfe417ea056a3aeb99e7f12" localSheetId="0" hidden="1">#REF!</definedName>
    <definedName name="_RIV3f4f0cdb4bfe417ea056a3aeb99e7f12" hidden="1">#REF!</definedName>
    <definedName name="_RIV3f4f2ee7a78049fdb3204815afac6962" localSheetId="1" hidden="1">#REF!</definedName>
    <definedName name="_RIV3f4f2ee7a78049fdb3204815afac6962" localSheetId="5" hidden="1">#REF!</definedName>
    <definedName name="_RIV3f4f2ee7a78049fdb3204815afac6962" localSheetId="3" hidden="1">#REF!</definedName>
    <definedName name="_RIV3f4f2ee7a78049fdb3204815afac6962" hidden="1">#REF!</definedName>
    <definedName name="_RIV3f61bce667c1436e841416c8f963b054" localSheetId="1" hidden="1">'[6]P. 96 &amp; 97'!#REF!</definedName>
    <definedName name="_RIV3f61bce667c1436e841416c8f963b054" localSheetId="0" hidden="1">'[6]P. 96 &amp; 97'!#REF!</definedName>
    <definedName name="_RIV3f61bce667c1436e841416c8f963b054" hidden="1">'[6]P. 96 &amp; 97'!#REF!</definedName>
    <definedName name="_RIV3f80f7eb3b9e4255b3dded6db88c362e" localSheetId="1" hidden="1">#REF!</definedName>
    <definedName name="_RIV3f80f7eb3b9e4255b3dded6db88c362e" localSheetId="5" hidden="1">#REF!</definedName>
    <definedName name="_RIV3f80f7eb3b9e4255b3dded6db88c362e" localSheetId="0" hidden="1">#REF!</definedName>
    <definedName name="_RIV3f80f7eb3b9e4255b3dded6db88c362e" localSheetId="3" hidden="1">#REF!</definedName>
    <definedName name="_RIV3f80f7eb3b9e4255b3dded6db88c362e" hidden="1">#REF!</definedName>
    <definedName name="_RIV3f8c54eca30543e4a8ee5d014179e6b5" localSheetId="1" hidden="1">#REF!</definedName>
    <definedName name="_RIV3f8c54eca30543e4a8ee5d014179e6b5" localSheetId="5" hidden="1">#REF!</definedName>
    <definedName name="_RIV3f8c54eca30543e4a8ee5d014179e6b5" localSheetId="0" hidden="1">#REF!</definedName>
    <definedName name="_RIV3f8c54eca30543e4a8ee5d014179e6b5" hidden="1">#REF!</definedName>
    <definedName name="_RIV3fb3b45bb83145278f963d944c88fe10" localSheetId="1" hidden="1">#REF!</definedName>
    <definedName name="_RIV3fb3b45bb83145278f963d944c88fe10" localSheetId="5" hidden="1">#REF!</definedName>
    <definedName name="_RIV3fb3b45bb83145278f963d944c88fe10" localSheetId="0" hidden="1">#REF!</definedName>
    <definedName name="_RIV3fb3b45bb83145278f963d944c88fe10" hidden="1">#REF!</definedName>
    <definedName name="_RIV3fc78d292b56499f9c949a5e8aa36c0e" localSheetId="1" hidden="1">#REF!</definedName>
    <definedName name="_RIV3fc78d292b56499f9c949a5e8aa36c0e" localSheetId="5" hidden="1">#REF!</definedName>
    <definedName name="_RIV3fc78d292b56499f9c949a5e8aa36c0e" localSheetId="0" hidden="1">#REF!</definedName>
    <definedName name="_RIV3fc78d292b56499f9c949a5e8aa36c0e" hidden="1">#REF!</definedName>
    <definedName name="_RIV3fccf15852b049b2b41bb7a31f9c3135" localSheetId="1" hidden="1">#REF!</definedName>
    <definedName name="_RIV3fccf15852b049b2b41bb7a31f9c3135" localSheetId="0" hidden="1">#REF!</definedName>
    <definedName name="_RIV3fccf15852b049b2b41bb7a31f9c3135" hidden="1">#REF!</definedName>
    <definedName name="_RIV3fd09def2dff40339b98bb11e3199bf7" localSheetId="1" hidden="1">#REF!</definedName>
    <definedName name="_RIV3fd09def2dff40339b98bb11e3199bf7" localSheetId="5" hidden="1">#REF!</definedName>
    <definedName name="_RIV3fd09def2dff40339b98bb11e3199bf7" hidden="1">#REF!</definedName>
    <definedName name="_RIV3fe337b6dbd346d5bc1759f68b0e0a48" localSheetId="1" hidden="1">#REF!</definedName>
    <definedName name="_RIV3fe337b6dbd346d5bc1759f68b0e0a48" localSheetId="5" hidden="1">#REF!</definedName>
    <definedName name="_RIV3fe337b6dbd346d5bc1759f68b0e0a48" hidden="1">#REF!</definedName>
    <definedName name="_RIV3fe414d420f44d089c68186ae1f5dc03" localSheetId="1" hidden="1">#REF!</definedName>
    <definedName name="_RIV3fe414d420f44d089c68186ae1f5dc03" localSheetId="0" hidden="1">#REF!</definedName>
    <definedName name="_RIV3fe414d420f44d089c68186ae1f5dc03" hidden="1">#REF!</definedName>
    <definedName name="_RIV3fe5ac2d2f7140a2a399073664f41933" localSheetId="1" hidden="1">#REF!</definedName>
    <definedName name="_RIV3fe5ac2d2f7140a2a399073664f41933" localSheetId="0" hidden="1">#REF!</definedName>
    <definedName name="_RIV3fe5ac2d2f7140a2a399073664f41933" hidden="1">#REF!</definedName>
    <definedName name="_RIV3fedba1848284fc79ff52bf661087a5d" localSheetId="1" hidden="1">#REF!</definedName>
    <definedName name="_RIV3fedba1848284fc79ff52bf661087a5d" localSheetId="5" hidden="1">#REF!</definedName>
    <definedName name="_RIV3fedba1848284fc79ff52bf661087a5d" hidden="1">#REF!</definedName>
    <definedName name="_RIV3fee2637e7c546bc8f1eaa759f2a98ac" localSheetId="1" hidden="1">#REF!</definedName>
    <definedName name="_RIV3fee2637e7c546bc8f1eaa759f2a98ac" localSheetId="5" hidden="1">#REF!</definedName>
    <definedName name="_RIV3fee2637e7c546bc8f1eaa759f2a98ac" hidden="1">#REF!</definedName>
    <definedName name="_RIV3fefe6eebfa343219bc6fd7a75bba9ae" localSheetId="1" hidden="1">#REF!</definedName>
    <definedName name="_RIV3fefe6eebfa343219bc6fd7a75bba9ae" localSheetId="5" hidden="1">#REF!</definedName>
    <definedName name="_RIV3fefe6eebfa343219bc6fd7a75bba9ae" hidden="1">#REF!</definedName>
    <definedName name="_RIV3ff9abd8a82f4cd784b624aec98e095c" localSheetId="1" hidden="1">#REF!</definedName>
    <definedName name="_RIV3ff9abd8a82f4cd784b624aec98e095c" localSheetId="0" hidden="1">#REF!</definedName>
    <definedName name="_RIV3ff9abd8a82f4cd784b624aec98e095c" hidden="1">#REF!</definedName>
    <definedName name="_RIV3ffc039acd894a61b30e1796e0dd1d84" localSheetId="1" hidden="1">#REF!</definedName>
    <definedName name="_RIV3ffc039acd894a61b30e1796e0dd1d84" hidden="1">#REF!</definedName>
    <definedName name="_RIV3ffd7f0dd7004c3dad17339bf2e306d3" localSheetId="1" hidden="1">#REF!</definedName>
    <definedName name="_RIV3ffd7f0dd7004c3dad17339bf2e306d3" localSheetId="0" hidden="1">#REF!</definedName>
    <definedName name="_RIV3ffd7f0dd7004c3dad17339bf2e306d3" hidden="1">#REF!</definedName>
    <definedName name="_RIV40013a61846d487fb12bac65e124064d" localSheetId="1" hidden="1">#REF!</definedName>
    <definedName name="_RIV40013a61846d487fb12bac65e124064d" localSheetId="0" hidden="1">#REF!</definedName>
    <definedName name="_RIV40013a61846d487fb12bac65e124064d" hidden="1">#REF!</definedName>
    <definedName name="_RIV40072e4609bb47b8af41fdf3e6acfc16" localSheetId="1" hidden="1">#REF!</definedName>
    <definedName name="_RIV40072e4609bb47b8af41fdf3e6acfc16" localSheetId="0" hidden="1">#REF!</definedName>
    <definedName name="_RIV40072e4609bb47b8af41fdf3e6acfc16" hidden="1">#REF!</definedName>
    <definedName name="_RIV400cf2aa50184bb49298f2993c1f3f2d" localSheetId="1" hidden="1">#REF!</definedName>
    <definedName name="_RIV400cf2aa50184bb49298f2993c1f3f2d" localSheetId="5" hidden="1">#REF!</definedName>
    <definedName name="_RIV400cf2aa50184bb49298f2993c1f3f2d" hidden="1">#REF!</definedName>
    <definedName name="_RIV40100a5e14b245158159f50abb8be715" localSheetId="1" hidden="1">#REF!</definedName>
    <definedName name="_RIV40100a5e14b245158159f50abb8be715" localSheetId="5" hidden="1">#REF!</definedName>
    <definedName name="_RIV40100a5e14b245158159f50abb8be715" hidden="1">#REF!</definedName>
    <definedName name="_RIV40359aa3ab604b79bc9800b825b58799" localSheetId="1" hidden="1">#REF!</definedName>
    <definedName name="_RIV40359aa3ab604b79bc9800b825b58799" localSheetId="0" hidden="1">#REF!</definedName>
    <definedName name="_RIV40359aa3ab604b79bc9800b825b58799" hidden="1">#REF!</definedName>
    <definedName name="_RIV403736b5608c4892a86ad46bb850ca3f" localSheetId="1" hidden="1">#REF!</definedName>
    <definedName name="_RIV403736b5608c4892a86ad46bb850ca3f" localSheetId="0" hidden="1">#REF!</definedName>
    <definedName name="_RIV403736b5608c4892a86ad46bb850ca3f" hidden="1">#REF!</definedName>
    <definedName name="_RIV404074b227cd419294a89d1085ac3d90" localSheetId="1" hidden="1">#REF!</definedName>
    <definedName name="_RIV404074b227cd419294a89d1085ac3d90" localSheetId="5" hidden="1">#REF!</definedName>
    <definedName name="_RIV404074b227cd419294a89d1085ac3d90" hidden="1">#REF!</definedName>
    <definedName name="_RIV4056467a5e6049e78dd539ab70fe93fc" hidden="1">Smart!#REF!</definedName>
    <definedName name="_RIV4057de597770453da5629be7cf4c3058" localSheetId="1" hidden="1">#REF!</definedName>
    <definedName name="_RIV4057de597770453da5629be7cf4c3058" localSheetId="5" hidden="1">#REF!</definedName>
    <definedName name="_RIV4057de597770453da5629be7cf4c3058" localSheetId="0" hidden="1">#REF!</definedName>
    <definedName name="_RIV4057de597770453da5629be7cf4c3058" hidden="1">#REF!</definedName>
    <definedName name="_RIV405863bdfcf341c5b99938d24580afe1" localSheetId="1" hidden="1">#REF!</definedName>
    <definedName name="_RIV405863bdfcf341c5b99938d24580afe1" localSheetId="0" hidden="1">#REF!</definedName>
    <definedName name="_RIV405863bdfcf341c5b99938d24580afe1" hidden="1">#REF!</definedName>
    <definedName name="_RIV405ee16042464e30a5c81e14ce611068" localSheetId="1" hidden="1">#REF!</definedName>
    <definedName name="_RIV405ee16042464e30a5c81e14ce611068" localSheetId="0" hidden="1">#REF!</definedName>
    <definedName name="_RIV405ee16042464e30a5c81e14ce611068" hidden="1">#REF!</definedName>
    <definedName name="_RIV4065b24f1fbe472a924ae86a7867c977" localSheetId="1" hidden="1">#REF!</definedName>
    <definedName name="_RIV4065b24f1fbe472a924ae86a7867c977" localSheetId="5" hidden="1">#REF!</definedName>
    <definedName name="_RIV4065b24f1fbe472a924ae86a7867c977" localSheetId="0" hidden="1">#REF!</definedName>
    <definedName name="_RIV4065b24f1fbe472a924ae86a7867c977" hidden="1">#REF!</definedName>
    <definedName name="_RIV409b0cc342e642a48763aca3d57ba847" hidden="1">'Growth in Client Assets &amp; Accts'!$13:$13</definedName>
    <definedName name="_RIV40a156a2df0646e5aa25657bfae8a961" localSheetId="1" hidden="1">#REF!</definedName>
    <definedName name="_RIV40a156a2df0646e5aa25657bfae8a961" localSheetId="5" hidden="1">#REF!</definedName>
    <definedName name="_RIV40a156a2df0646e5aa25657bfae8a961" localSheetId="0" hidden="1">#REF!</definedName>
    <definedName name="_RIV40a156a2df0646e5aa25657bfae8a961" localSheetId="3" hidden="1">#REF!</definedName>
    <definedName name="_RIV40a156a2df0646e5aa25657bfae8a961" hidden="1">#REF!</definedName>
    <definedName name="_RIV40b16cd9b190472788078c0e6e30dd5c" localSheetId="1" hidden="1">#REF!</definedName>
    <definedName name="_RIV40b16cd9b190472788078c0e6e30dd5c" localSheetId="0" hidden="1">#REF!</definedName>
    <definedName name="_RIV40b16cd9b190472788078c0e6e30dd5c" hidden="1">#REF!</definedName>
    <definedName name="_RIV40b3ab3256b845ad9457f0af3714cf4d" localSheetId="1" hidden="1">#REF!</definedName>
    <definedName name="_RIV40b3ab3256b845ad9457f0af3714cf4d" localSheetId="0" hidden="1">#REF!</definedName>
    <definedName name="_RIV40b3ab3256b845ad9457f0af3714cf4d" hidden="1">#REF!</definedName>
    <definedName name="_RIV40d744a6a0b642d4b20d293d39d8c5cc" localSheetId="1" hidden="1">#REF!</definedName>
    <definedName name="_RIV40d744a6a0b642d4b20d293d39d8c5cc" localSheetId="5" hidden="1">#REF!</definedName>
    <definedName name="_RIV40d744a6a0b642d4b20d293d39d8c5cc" hidden="1">#REF!</definedName>
    <definedName name="_RIV40e3f95033e94e1687bfca581e5626a7" localSheetId="1" hidden="1">#REF!</definedName>
    <definedName name="_RIV40e3f95033e94e1687bfca581e5626a7" localSheetId="0" hidden="1">#REF!</definedName>
    <definedName name="_RIV40e3f95033e94e1687bfca581e5626a7" hidden="1">#REF!</definedName>
    <definedName name="_RIV40fc23bc9aa94f23b9eec7e68127c09e" hidden="1">'Growth in Client Assets &amp; Accts'!$34:$34</definedName>
    <definedName name="_RIV40fe0bf27a7c4ce9916cb766f5769435" localSheetId="1" hidden="1">#REF!</definedName>
    <definedName name="_RIV40fe0bf27a7c4ce9916cb766f5769435" localSheetId="5" hidden="1">#REF!</definedName>
    <definedName name="_RIV40fe0bf27a7c4ce9916cb766f5769435" localSheetId="0" hidden="1">#REF!</definedName>
    <definedName name="_RIV40fe0bf27a7c4ce9916cb766f5769435" localSheetId="3" hidden="1">#REF!</definedName>
    <definedName name="_RIV40fe0bf27a7c4ce9916cb766f5769435" hidden="1">#REF!</definedName>
    <definedName name="_RIV4101049b7bb74b0885fa25f25761f348" localSheetId="1" hidden="1">#REF!</definedName>
    <definedName name="_RIV4101049b7bb74b0885fa25f25761f348" localSheetId="5" hidden="1">#REF!</definedName>
    <definedName name="_RIV4101049b7bb74b0885fa25f25761f348" localSheetId="0" hidden="1">#REF!</definedName>
    <definedName name="_RIV4101049b7bb74b0885fa25f25761f348" hidden="1">#REF!</definedName>
    <definedName name="_RIV4110f202783b4455889a8a4459edf707" localSheetId="1" hidden="1">#REF!</definedName>
    <definedName name="_RIV4110f202783b4455889a8a4459edf707" localSheetId="5" hidden="1">#REF!</definedName>
    <definedName name="_RIV4110f202783b4455889a8a4459edf707" localSheetId="0" hidden="1">#REF!</definedName>
    <definedName name="_RIV4110f202783b4455889a8a4459edf707" hidden="1">#REF!</definedName>
    <definedName name="_RIV4118d871ec5a4a73a71743c55d3b8b5e" hidden="1">Smart!$26:$26</definedName>
    <definedName name="_RIV4125774aeefc462c9bc5ba2a49308418" hidden="1">Smart!$Q:$Q</definedName>
    <definedName name="_RIV4126b558d54f45c68211f2d42b5720b3" hidden="1">AMAF!$19:$19</definedName>
    <definedName name="_RIV4158560763fa4acd85ed310e6a6d537c" localSheetId="1" hidden="1">#REF!</definedName>
    <definedName name="_RIV4158560763fa4acd85ed310e6a6d537c" localSheetId="5" hidden="1">#REF!</definedName>
    <definedName name="_RIV4158560763fa4acd85ed310e6a6d537c" localSheetId="0" hidden="1">#REF!</definedName>
    <definedName name="_RIV4158560763fa4acd85ed310e6a6d537c" hidden="1">#REF!</definedName>
    <definedName name="_RIV4158e29e6a94461083bcf1edc6891a97" localSheetId="1" hidden="1">#REF!</definedName>
    <definedName name="_RIV4158e29e6a94461083bcf1edc6891a97" localSheetId="0" hidden="1">#REF!</definedName>
    <definedName name="_RIV4158e29e6a94461083bcf1edc6891a97" hidden="1">#REF!</definedName>
    <definedName name="_RIV416b83df66024f35b7e0dda6023b1032" localSheetId="1" hidden="1">#REF!</definedName>
    <definedName name="_RIV416b83df66024f35b7e0dda6023b1032" localSheetId="0" hidden="1">#REF!</definedName>
    <definedName name="_RIV416b83df66024f35b7e0dda6023b1032" hidden="1">#REF!</definedName>
    <definedName name="_RIV416ec32c924c45188e73c5a1b6dc5c68" localSheetId="1" hidden="1">#REF!</definedName>
    <definedName name="_RIV416ec32c924c45188e73c5a1b6dc5c68" localSheetId="5" hidden="1">#REF!</definedName>
    <definedName name="_RIV416ec32c924c45188e73c5a1b6dc5c68" hidden="1">#REF!</definedName>
    <definedName name="_RIV417a65ba2a714995a8e0c1166ab825b0" localSheetId="1" hidden="1">#REF!</definedName>
    <definedName name="_RIV417a65ba2a714995a8e0c1166ab825b0" localSheetId="0" hidden="1">#REF!</definedName>
    <definedName name="_RIV417a65ba2a714995a8e0c1166ab825b0" hidden="1">#REF!</definedName>
    <definedName name="_RIV417b8020d95f4d748d7f9361848dd6b3" localSheetId="1" hidden="1">AMAF!$F:$F</definedName>
    <definedName name="_RIV417b8020d95f4d748d7f9361848dd6b3" hidden="1">#REF!</definedName>
    <definedName name="_RIV4186686b3cac45b281649c8279b3eb2b" localSheetId="1" hidden="1">#REF!</definedName>
    <definedName name="_RIV4186686b3cac45b281649c8279b3eb2b" localSheetId="5" hidden="1">#REF!</definedName>
    <definedName name="_RIV4186686b3cac45b281649c8279b3eb2b" localSheetId="0" hidden="1">#REF!</definedName>
    <definedName name="_RIV4186686b3cac45b281649c8279b3eb2b" localSheetId="3" hidden="1">#REF!</definedName>
    <definedName name="_RIV4186686b3cac45b281649c8279b3eb2b" hidden="1">#REF!</definedName>
    <definedName name="_RIV41918415ba104c6486e7d698422ceb61" localSheetId="1" hidden="1">#REF!</definedName>
    <definedName name="_RIV41918415ba104c6486e7d698422ceb61" localSheetId="5" hidden="1">#REF!</definedName>
    <definedName name="_RIV41918415ba104c6486e7d698422ceb61" hidden="1">#REF!</definedName>
    <definedName name="_RIV4198b1b0af3a43b183a4b9505497faf9" localSheetId="1" hidden="1">#REF!</definedName>
    <definedName name="_RIV4198b1b0af3a43b183a4b9505497faf9" localSheetId="5" hidden="1">#REF!</definedName>
    <definedName name="_RIV4198b1b0af3a43b183a4b9505497faf9" hidden="1">#REF!</definedName>
    <definedName name="_RIV41b22e67f250490e9408fe5da0199632" localSheetId="1" hidden="1">#REF!</definedName>
    <definedName name="_RIV41b22e67f250490e9408fe5da0199632" localSheetId="5" hidden="1">#REF!</definedName>
    <definedName name="_RIV41b22e67f250490e9408fe5da0199632" hidden="1">#REF!</definedName>
    <definedName name="_RIV41d58892f2e24a6bad92154b7a3ce93d" localSheetId="1" hidden="1">#REF!</definedName>
    <definedName name="_RIV41d58892f2e24a6bad92154b7a3ce93d" localSheetId="5" hidden="1">#REF!</definedName>
    <definedName name="_RIV41d58892f2e24a6bad92154b7a3ce93d" hidden="1">#REF!</definedName>
    <definedName name="_RIV41d8945f41a8430b82286df6e1029a92" localSheetId="1" hidden="1">#REF!</definedName>
    <definedName name="_RIV41d8945f41a8430b82286df6e1029a92" localSheetId="0" hidden="1">#REF!</definedName>
    <definedName name="_RIV41d8945f41a8430b82286df6e1029a92" hidden="1">#REF!</definedName>
    <definedName name="_RIV41da20d9226742d0867f658bfc3f3d99" localSheetId="1" hidden="1">#REF!</definedName>
    <definedName name="_RIV41da20d9226742d0867f658bfc3f3d99" localSheetId="5" hidden="1">#REF!</definedName>
    <definedName name="_RIV41da20d9226742d0867f658bfc3f3d99" hidden="1">#REF!</definedName>
    <definedName name="_RIV41ea1eaa72c04054b9f4bfd4bd7ee8ba" localSheetId="1" hidden="1">#REF!</definedName>
    <definedName name="_RIV41ea1eaa72c04054b9f4bfd4bd7ee8ba" localSheetId="5" hidden="1">#REF!</definedName>
    <definedName name="_RIV41ea1eaa72c04054b9f4bfd4bd7ee8ba" hidden="1">#REF!</definedName>
    <definedName name="_RIV41eede46b9204ae3b98afa60ddf780cf" localSheetId="1" hidden="1">#REF!</definedName>
    <definedName name="_RIV41eede46b9204ae3b98afa60ddf780cf" localSheetId="5" hidden="1">#REF!</definedName>
    <definedName name="_RIV41eede46b9204ae3b98afa60ddf780cf" hidden="1">#REF!</definedName>
    <definedName name="_RIV41fe0af95369414cb3d1885b0bb2f7b9" localSheetId="1" hidden="1">#REF!</definedName>
    <definedName name="_RIV41fe0af95369414cb3d1885b0bb2f7b9" localSheetId="5" hidden="1">#REF!</definedName>
    <definedName name="_RIV41fe0af95369414cb3d1885b0bb2f7b9" hidden="1">#REF!</definedName>
    <definedName name="_RIV420e6892d028401c9dfe4c2ec4c506de" localSheetId="1" hidden="1">'[4]P. 36 5yr Consolidated P&amp;L'!#REF!</definedName>
    <definedName name="_RIV420e6892d028401c9dfe4c2ec4c506de" localSheetId="0" hidden="1">'[4]P. 36 5yr Consolidated P&amp;L'!#REF!</definedName>
    <definedName name="_RIV420e6892d028401c9dfe4c2ec4c506de" hidden="1">'[4]P. 36 5yr Consolidated P&amp;L'!#REF!</definedName>
    <definedName name="_RIV421269990b554a94b5a93e5f13578bdd" localSheetId="1" hidden="1">#REF!</definedName>
    <definedName name="_RIV421269990b554a94b5a93e5f13578bdd" localSheetId="0" hidden="1">#REF!</definedName>
    <definedName name="_RIV421269990b554a94b5a93e5f13578bdd" hidden="1">#REF!</definedName>
    <definedName name="_RIV42149567a3044b7fbbd62120dd69b7f4" localSheetId="1" hidden="1">#REF!</definedName>
    <definedName name="_RIV42149567a3044b7fbbd62120dd69b7f4" localSheetId="5" hidden="1">#REF!</definedName>
    <definedName name="_RIV42149567a3044b7fbbd62120dd69b7f4" localSheetId="0" hidden="1">#REF!</definedName>
    <definedName name="_RIV42149567a3044b7fbbd62120dd69b7f4" hidden="1">#REF!</definedName>
    <definedName name="_RIV421d1db371a64d178d88be35d3a5582d" localSheetId="1" hidden="1">#REF!</definedName>
    <definedName name="_RIV421d1db371a64d178d88be35d3a5582d" localSheetId="0" hidden="1">#REF!</definedName>
    <definedName name="_RIV421d1db371a64d178d88be35d3a5582d" hidden="1">#REF!</definedName>
    <definedName name="_RIV422ac432dcdd409fab4be2b80f3859eb" localSheetId="1" hidden="1">#REF!</definedName>
    <definedName name="_RIV422ac432dcdd409fab4be2b80f3859eb" hidden="1">#REF!</definedName>
    <definedName name="_RIV423ee6d3f2ee4c2d8aededdeb3313f8e" localSheetId="1" hidden="1">#REF!</definedName>
    <definedName name="_RIV423ee6d3f2ee4c2d8aededdeb3313f8e" localSheetId="5" hidden="1">#REF!</definedName>
    <definedName name="_RIV423ee6d3f2ee4c2d8aededdeb3313f8e" hidden="1">#REF!</definedName>
    <definedName name="_RIV424a5136a0674051bd2145c68096a615" localSheetId="1" hidden="1">#REF!</definedName>
    <definedName name="_RIV424a5136a0674051bd2145c68096a615" localSheetId="0" hidden="1">#REF!</definedName>
    <definedName name="_RIV424a5136a0674051bd2145c68096a615" hidden="1">#REF!</definedName>
    <definedName name="_RIV424c2ac6722f44c786c6c40115e7d54f" localSheetId="1" hidden="1">'[6]P. 92'!#REF!</definedName>
    <definedName name="_RIV424c2ac6722f44c786c6c40115e7d54f" localSheetId="0" hidden="1">'[6]P. 92'!#REF!</definedName>
    <definedName name="_RIV424c2ac6722f44c786c6c40115e7d54f" hidden="1">'[6]P. 92'!#REF!</definedName>
    <definedName name="_RIV425c5239cc4a45d0af6e3032efde5428" localSheetId="1" hidden="1">#REF!</definedName>
    <definedName name="_RIV425c5239cc4a45d0af6e3032efde5428" localSheetId="0" hidden="1">#REF!</definedName>
    <definedName name="_RIV425c5239cc4a45d0af6e3032efde5428" hidden="1">#REF!</definedName>
    <definedName name="_RIV42902d0a2d794b7b90c449b6988db184" localSheetId="1" hidden="1">#REF!</definedName>
    <definedName name="_RIV42902d0a2d794b7b90c449b6988db184" localSheetId="0" hidden="1">#REF!</definedName>
    <definedName name="_RIV42902d0a2d794b7b90c449b6988db184" hidden="1">#REF!</definedName>
    <definedName name="_RIV42980219a55642ce95bf5ee383c4b1c9" localSheetId="1" hidden="1">#REF!</definedName>
    <definedName name="_RIV42980219a55642ce95bf5ee383c4b1c9" localSheetId="5" hidden="1">#REF!</definedName>
    <definedName name="_RIV42980219a55642ce95bf5ee383c4b1c9" hidden="1">#REF!</definedName>
    <definedName name="_RIV42a254223d14482db92d8226f68adb1e" localSheetId="1" hidden="1">#REF!</definedName>
    <definedName name="_RIV42a254223d14482db92d8226f68adb1e" localSheetId="3" hidden="1">Smart!$52:$52</definedName>
    <definedName name="_RIV42a254223d14482db92d8226f68adb1e" hidden="1">#REF!</definedName>
    <definedName name="_RIV42a63a033cc14a819834a30caa4316f8" localSheetId="1" hidden="1">#REF!</definedName>
    <definedName name="_RIV42a63a033cc14a819834a30caa4316f8" localSheetId="5" hidden="1">#REF!</definedName>
    <definedName name="_RIV42a63a033cc14a819834a30caa4316f8" localSheetId="3" hidden="1">#REF!</definedName>
    <definedName name="_RIV42a63a033cc14a819834a30caa4316f8" hidden="1">#REF!</definedName>
    <definedName name="_RIV42a7d46d2b8a446580b3bfaade125b3f" localSheetId="1" hidden="1">#REF!</definedName>
    <definedName name="_RIV42a7d46d2b8a446580b3bfaade125b3f" localSheetId="0" hidden="1">#REF!</definedName>
    <definedName name="_RIV42a7d46d2b8a446580b3bfaade125b3f" hidden="1">#REF!</definedName>
    <definedName name="_RIV42ac3c60aeaf410f84e3097ee7b4b0f0" localSheetId="1" hidden="1">#REF!</definedName>
    <definedName name="_RIV42ac3c60aeaf410f84e3097ee7b4b0f0" localSheetId="0" hidden="1">#REF!</definedName>
    <definedName name="_RIV42ac3c60aeaf410f84e3097ee7b4b0f0" hidden="1">#REF!</definedName>
    <definedName name="_RIV42c5dae7fd4540ab92220bdbc8a183e2" localSheetId="1" hidden="1">#REF!</definedName>
    <definedName name="_RIV42c5dae7fd4540ab92220bdbc8a183e2" localSheetId="5" hidden="1">#REF!</definedName>
    <definedName name="_RIV42c5dae7fd4540ab92220bdbc8a183e2" localSheetId="3" hidden="1">#REF!</definedName>
    <definedName name="_RIV42c5dae7fd4540ab92220bdbc8a183e2" hidden="1">#REF!</definedName>
    <definedName name="_RIV42c802e74c774878b9a5425f49295199" localSheetId="1" hidden="1">#REF!</definedName>
    <definedName name="_RIV42c802e74c774878b9a5425f49295199" localSheetId="5" hidden="1">#REF!</definedName>
    <definedName name="_RIV42c802e74c774878b9a5425f49295199" localSheetId="3" hidden="1">#REF!</definedName>
    <definedName name="_RIV42c802e74c774878b9a5425f49295199" hidden="1">#REF!</definedName>
    <definedName name="_RIV42c9b15c309b4479b1cfe574f9a729e7" localSheetId="1" hidden="1">#REF!</definedName>
    <definedName name="_RIV42c9b15c309b4479b1cfe574f9a729e7" localSheetId="5" hidden="1">#REF!</definedName>
    <definedName name="_RIV42c9b15c309b4479b1cfe574f9a729e7" hidden="1">#REF!</definedName>
    <definedName name="_RIV42d56cb0dde44e578d7eae6947cf15f5" localSheetId="1" hidden="1">'[6]P. 78'!#REF!</definedName>
    <definedName name="_RIV42d56cb0dde44e578d7eae6947cf15f5" localSheetId="0" hidden="1">'[6]P. 78'!#REF!</definedName>
    <definedName name="_RIV42d56cb0dde44e578d7eae6947cf15f5" hidden="1">'[6]P. 78'!#REF!</definedName>
    <definedName name="_RIV42dd0b352d5d4beca4bdb66b4f3deafe" localSheetId="1" hidden="1">#REF!</definedName>
    <definedName name="_RIV42dd0b352d5d4beca4bdb66b4f3deafe" localSheetId="0" hidden="1">#REF!</definedName>
    <definedName name="_RIV42dd0b352d5d4beca4bdb66b4f3deafe" hidden="1">#REF!</definedName>
    <definedName name="_RIV42e1f808d7484f4ca8cd0cdf700740d0" localSheetId="1" hidden="1">#REF!</definedName>
    <definedName name="_RIV42e1f808d7484f4ca8cd0cdf700740d0" localSheetId="0" hidden="1">#REF!</definedName>
    <definedName name="_RIV42e1f808d7484f4ca8cd0cdf700740d0" hidden="1">#REF!</definedName>
    <definedName name="_RIV42f6fe6e4549400fb4d7ec667ae5217a" localSheetId="1" hidden="1">#REF!</definedName>
    <definedName name="_RIV42f6fe6e4549400fb4d7ec667ae5217a" localSheetId="0" hidden="1">#REF!</definedName>
    <definedName name="_RIV42f6fe6e4549400fb4d7ec667ae5217a" hidden="1">#REF!</definedName>
    <definedName name="_RIV42ffbf6f603949e3935dd544bae70eb4" localSheetId="1" hidden="1">#REF!</definedName>
    <definedName name="_RIV42ffbf6f603949e3935dd544bae70eb4" localSheetId="3" hidden="1">Smart!$35:$35</definedName>
    <definedName name="_RIV42ffbf6f603949e3935dd544bae70eb4" hidden="1">#REF!</definedName>
    <definedName name="_RIV4309a4ffcb874d49bb85ead99a9535cd" localSheetId="1" hidden="1">[7]BALANCE!#REF!</definedName>
    <definedName name="_RIV4309a4ffcb874d49bb85ead99a9535cd" localSheetId="5" hidden="1">[7]BALANCE!#REF!</definedName>
    <definedName name="_RIV4309a4ffcb874d49bb85ead99a9535cd" localSheetId="0" hidden="1">[7]BALANCE!#REF!</definedName>
    <definedName name="_RIV4309a4ffcb874d49bb85ead99a9535cd" localSheetId="3" hidden="1">[7]BALANCE!#REF!</definedName>
    <definedName name="_RIV4309a4ffcb874d49bb85ead99a9535cd" hidden="1">[7]BALANCE!#REF!</definedName>
    <definedName name="_RIV4318c75fdbf4444e87f4d9ccdcd3282b" localSheetId="1" hidden="1">#REF!</definedName>
    <definedName name="_RIV4318c75fdbf4444e87f4d9ccdcd3282b" localSheetId="5" hidden="1">#REF!</definedName>
    <definedName name="_RIV4318c75fdbf4444e87f4d9ccdcd3282b" localSheetId="0" hidden="1">#REF!</definedName>
    <definedName name="_RIV4318c75fdbf4444e87f4d9ccdcd3282b" localSheetId="3" hidden="1">#REF!</definedName>
    <definedName name="_RIV4318c75fdbf4444e87f4d9ccdcd3282b" hidden="1">#REF!</definedName>
    <definedName name="_RIV432117b54d204e039dfa06f6252da558" localSheetId="1" hidden="1">#REF!</definedName>
    <definedName name="_RIV432117b54d204e039dfa06f6252da558" localSheetId="5" hidden="1">#REF!</definedName>
    <definedName name="_RIV432117b54d204e039dfa06f6252da558" localSheetId="0" hidden="1">#REF!</definedName>
    <definedName name="_RIV432117b54d204e039dfa06f6252da558" localSheetId="3" hidden="1">#REF!</definedName>
    <definedName name="_RIV432117b54d204e039dfa06f6252da558" hidden="1">#REF!</definedName>
    <definedName name="_RIV4329593c7f0f4e49a40eb04d167fe4d2" localSheetId="1" hidden="1">#REF!</definedName>
    <definedName name="_RIV4329593c7f0f4e49a40eb04d167fe4d2" localSheetId="5" hidden="1">#REF!</definedName>
    <definedName name="_RIV4329593c7f0f4e49a40eb04d167fe4d2" localSheetId="0" hidden="1">#REF!</definedName>
    <definedName name="_RIV4329593c7f0f4e49a40eb04d167fe4d2" localSheetId="3" hidden="1">#REF!</definedName>
    <definedName name="_RIV4329593c7f0f4e49a40eb04d167fe4d2" hidden="1">#REF!</definedName>
    <definedName name="_RIV433b530da4a2483cbbe0d84a8d6ea04f" localSheetId="1" hidden="1">#REF!</definedName>
    <definedName name="_RIV433b530da4a2483cbbe0d84a8d6ea04f" localSheetId="5" hidden="1">#REF!</definedName>
    <definedName name="_RIV433b530da4a2483cbbe0d84a8d6ea04f" hidden="1">#REF!</definedName>
    <definedName name="_RIV433e4b265d53450b8404dffdcdec381d" localSheetId="1" hidden="1">#REF!</definedName>
    <definedName name="_RIV433e4b265d53450b8404dffdcdec381d" localSheetId="5" hidden="1">#REF!</definedName>
    <definedName name="_RIV433e4b265d53450b8404dffdcdec381d" hidden="1">#REF!</definedName>
    <definedName name="_RIV433fe80b90ad439f8d502bfc49e12e21" localSheetId="1" hidden="1">#REF!</definedName>
    <definedName name="_RIV433fe80b90ad439f8d502bfc49e12e21" localSheetId="0" hidden="1">#REF!</definedName>
    <definedName name="_RIV433fe80b90ad439f8d502bfc49e12e21" hidden="1">#REF!</definedName>
    <definedName name="_RIV435247585d4e4ec09fddbedb6deb6194" localSheetId="1" hidden="1">#REF!</definedName>
    <definedName name="_RIV435247585d4e4ec09fddbedb6deb6194" localSheetId="0" hidden="1">#REF!</definedName>
    <definedName name="_RIV435247585d4e4ec09fddbedb6deb6194" hidden="1">#REF!</definedName>
    <definedName name="_RIV435376870bed42168e428b0009878d7f" localSheetId="1" hidden="1">#REF!</definedName>
    <definedName name="_RIV435376870bed42168e428b0009878d7f" localSheetId="5" hidden="1">#REF!</definedName>
    <definedName name="_RIV435376870bed42168e428b0009878d7f" hidden="1">#REF!</definedName>
    <definedName name="_RIV4374ef3e31c54bc28511bbd4f4269cf7" localSheetId="1" hidden="1">AMAF!$L:$L</definedName>
    <definedName name="_RIV4374ef3e31c54bc28511bbd4f4269cf7" hidden="1">#REF!</definedName>
    <definedName name="_RIV43777d02f51f4d12b73749a8dc3a1079" localSheetId="1" hidden="1">#REF!</definedName>
    <definedName name="_RIV43777d02f51f4d12b73749a8dc3a1079" localSheetId="0" hidden="1">#REF!</definedName>
    <definedName name="_RIV43777d02f51f4d12b73749a8dc3a1079" hidden="1">#REF!</definedName>
    <definedName name="_RIV4379f72aa2d34010ae8343c6dc56628a" localSheetId="1" hidden="1">#REF!</definedName>
    <definedName name="_RIV4379f72aa2d34010ae8343c6dc56628a" localSheetId="0" hidden="1">#REF!</definedName>
    <definedName name="_RIV4379f72aa2d34010ae8343c6dc56628a" hidden="1">#REF!</definedName>
    <definedName name="_RIV437f35d8b95a4d71a6b351f4700d5161" localSheetId="1" hidden="1">#REF!</definedName>
    <definedName name="_RIV437f35d8b95a4d71a6b351f4700d5161" localSheetId="5" hidden="1">#REF!</definedName>
    <definedName name="_RIV437f35d8b95a4d71a6b351f4700d5161" localSheetId="0" hidden="1">#REF!</definedName>
    <definedName name="_RIV437f35d8b95a4d71a6b351f4700d5161" localSheetId="3" hidden="1">#REF!</definedName>
    <definedName name="_RIV437f35d8b95a4d71a6b351f4700d5161" hidden="1">#REF!</definedName>
    <definedName name="_RIV438d3bafa28b40bdaad8c718f4b4bb81" hidden="1">'Growth in Client Assets &amp; Accts'!$23:$23</definedName>
    <definedName name="_RIV439a50968ca649e6b3fa0ea2a63986b5" localSheetId="1" hidden="1">#REF!</definedName>
    <definedName name="_RIV439a50968ca649e6b3fa0ea2a63986b5" localSheetId="5" hidden="1">#REF!</definedName>
    <definedName name="_RIV439a50968ca649e6b3fa0ea2a63986b5" localSheetId="0" hidden="1">#REF!</definedName>
    <definedName name="_RIV439a50968ca649e6b3fa0ea2a63986b5" localSheetId="3" hidden="1">#REF!</definedName>
    <definedName name="_RIV439a50968ca649e6b3fa0ea2a63986b5" hidden="1">#REF!</definedName>
    <definedName name="_RIV43a1e9c2953c4ab5b493c75641e07f17" localSheetId="1" hidden="1">#REF!</definedName>
    <definedName name="_RIV43a1e9c2953c4ab5b493c75641e07f17" localSheetId="5" hidden="1">#REF!</definedName>
    <definedName name="_RIV43a1e9c2953c4ab5b493c75641e07f17" hidden="1">#REF!</definedName>
    <definedName name="_RIV43b123fd3d75490ea324a8c09f15bfa6" localSheetId="1" hidden="1">#REF!</definedName>
    <definedName name="_RIV43b123fd3d75490ea324a8c09f15bfa6" localSheetId="5" hidden="1">#REF!</definedName>
    <definedName name="_RIV43b123fd3d75490ea324a8c09f15bfa6" hidden="1">#REF!</definedName>
    <definedName name="_RIV43c2e5315125473cbe13fb78caf404bd" localSheetId="1" hidden="1">#REF!</definedName>
    <definedName name="_RIV43c2e5315125473cbe13fb78caf404bd" localSheetId="5" hidden="1">#REF!</definedName>
    <definedName name="_RIV43c2e5315125473cbe13fb78caf404bd" hidden="1">#REF!</definedName>
    <definedName name="_RIV43c5789b900a49a9a67998f343dbfc49" localSheetId="1" hidden="1">#REF!</definedName>
    <definedName name="_RIV43c5789b900a49a9a67998f343dbfc49" localSheetId="5" hidden="1">#REF!</definedName>
    <definedName name="_RIV43c5789b900a49a9a67998f343dbfc49" hidden="1">#REF!</definedName>
    <definedName name="_RIV43d095dd0c2f45c6a95f335a356605fa" localSheetId="1" hidden="1">#REF!</definedName>
    <definedName name="_RIV43d095dd0c2f45c6a95f335a356605fa" localSheetId="0" hidden="1">#REF!</definedName>
    <definedName name="_RIV43d095dd0c2f45c6a95f335a356605fa" hidden="1">#REF!</definedName>
    <definedName name="_RIV44095d7da73a4f1483ca9ce14d15dead" hidden="1">'Growth in Client Assets &amp; Accts'!$19:$19</definedName>
    <definedName name="_RIV440bc59ea8644d719a041fbecb29c434" localSheetId="1" hidden="1">#REF!</definedName>
    <definedName name="_RIV440bc59ea8644d719a041fbecb29c434" localSheetId="0" hidden="1">#REF!</definedName>
    <definedName name="_RIV440bc59ea8644d719a041fbecb29c434" hidden="1">#REF!</definedName>
    <definedName name="_RIV440f8a45d2ab4321b86179c71a30e70d" localSheetId="1" hidden="1">#REF!</definedName>
    <definedName name="_RIV440f8a45d2ab4321b86179c71a30e70d" localSheetId="5" hidden="1">#REF!</definedName>
    <definedName name="_RIV440f8a45d2ab4321b86179c71a30e70d" localSheetId="0" hidden="1">#REF!</definedName>
    <definedName name="_RIV440f8a45d2ab4321b86179c71a30e70d" localSheetId="3" hidden="1">#REF!</definedName>
    <definedName name="_RIV440f8a45d2ab4321b86179c71a30e70d" hidden="1">#REF!</definedName>
    <definedName name="_RIV44157d422c6a4c5c903d61927da48014" localSheetId="1" hidden="1">#REF!</definedName>
    <definedName name="_RIV44157d422c6a4c5c903d61927da48014" localSheetId="0" hidden="1">#REF!</definedName>
    <definedName name="_RIV44157d422c6a4c5c903d61927da48014" hidden="1">#REF!</definedName>
    <definedName name="_RIV44246b3e334b4143ad16922325c191ab" localSheetId="1" hidden="1">#REF!</definedName>
    <definedName name="_RIV44246b3e334b4143ad16922325c191ab" localSheetId="0" hidden="1">#REF!</definedName>
    <definedName name="_RIV44246b3e334b4143ad16922325c191ab" hidden="1">#REF!</definedName>
    <definedName name="_RIV443c187246f24ad39178c4e698d95d71" localSheetId="1" hidden="1">#REF!</definedName>
    <definedName name="_RIV443c187246f24ad39178c4e698d95d71" localSheetId="5" hidden="1">#REF!</definedName>
    <definedName name="_RIV443c187246f24ad39178c4e698d95d71" hidden="1">#REF!</definedName>
    <definedName name="_RIV4448f4f5268647a1b0f3a5c35d1ec744" localSheetId="1" hidden="1">#REF!</definedName>
    <definedName name="_RIV4448f4f5268647a1b0f3a5c35d1ec744" localSheetId="0" hidden="1">#REF!</definedName>
    <definedName name="_RIV4448f4f5268647a1b0f3a5c35d1ec744" hidden="1">#REF!</definedName>
    <definedName name="_RIV44727aceae064f0b8cf55db9235c9fda" localSheetId="1" hidden="1">AMAF!$S:$S</definedName>
    <definedName name="_RIV44727aceae064f0b8cf55db9235c9fda" hidden="1">#REF!</definedName>
    <definedName name="_RIV44885028eca1472a860985509fe98ef3" localSheetId="1" hidden="1">#REF!</definedName>
    <definedName name="_RIV44885028eca1472a860985509fe98ef3" localSheetId="5" hidden="1">#REF!</definedName>
    <definedName name="_RIV44885028eca1472a860985509fe98ef3" localSheetId="0" hidden="1">#REF!</definedName>
    <definedName name="_RIV44885028eca1472a860985509fe98ef3" localSheetId="3" hidden="1">#REF!</definedName>
    <definedName name="_RIV44885028eca1472a860985509fe98ef3" hidden="1">#REF!</definedName>
    <definedName name="_RIV4497645e39a04a19856977659b454231" localSheetId="1" hidden="1">#REF!</definedName>
    <definedName name="_RIV4497645e39a04a19856977659b454231" localSheetId="5" hidden="1">#REF!</definedName>
    <definedName name="_RIV4497645e39a04a19856977659b454231" hidden="1">#REF!</definedName>
    <definedName name="_RIV449f0f67a677401a94ef319339b65f43" localSheetId="1" hidden="1">#REF!</definedName>
    <definedName name="_RIV449f0f67a677401a94ef319339b65f43" localSheetId="5" hidden="1">#REF!</definedName>
    <definedName name="_RIV449f0f67a677401a94ef319339b65f43" hidden="1">#REF!</definedName>
    <definedName name="_RIV44a43db2a25e4412988c5a6c908b530d" localSheetId="1" hidden="1">#REF!</definedName>
    <definedName name="_RIV44a43db2a25e4412988c5a6c908b530d" localSheetId="0" hidden="1">#REF!</definedName>
    <definedName name="_RIV44a43db2a25e4412988c5a6c908b530d" hidden="1">#REF!</definedName>
    <definedName name="_RIV44b0f86c22364659abdcc9e51e07674a" localSheetId="1" hidden="1">#REF!</definedName>
    <definedName name="_RIV44b0f86c22364659abdcc9e51e07674a" localSheetId="0" hidden="1">#REF!</definedName>
    <definedName name="_RIV44b0f86c22364659abdcc9e51e07674a" hidden="1">#REF!</definedName>
    <definedName name="_RIV44b843df21644d3d80ac1c9d64f49863" localSheetId="1" hidden="1">#REF!</definedName>
    <definedName name="_RIV44b843df21644d3d80ac1c9d64f49863" localSheetId="5" hidden="1">#REF!</definedName>
    <definedName name="_RIV44b843df21644d3d80ac1c9d64f49863" hidden="1">#REF!</definedName>
    <definedName name="_RIV44bc42b1c5474d2a8ffec5f995412a1c" localSheetId="1" hidden="1">#REF!</definedName>
    <definedName name="_RIV44bc42b1c5474d2a8ffec5f995412a1c" localSheetId="0" hidden="1">#REF!</definedName>
    <definedName name="_RIV44bc42b1c5474d2a8ffec5f995412a1c" hidden="1">#REF!</definedName>
    <definedName name="_RIV44c59fe14c11433d8a2d3df3218bf3ea" localSheetId="1" hidden="1">#REF!</definedName>
    <definedName name="_RIV44c59fe14c11433d8a2d3df3218bf3ea" localSheetId="5" hidden="1">#REF!</definedName>
    <definedName name="_RIV44c59fe14c11433d8a2d3df3218bf3ea" hidden="1">#REF!</definedName>
    <definedName name="_RIV44c9ee84f41d4d9abbc66ebbc8710381" localSheetId="1" hidden="1">'[6]P. 108 middle'!#REF!</definedName>
    <definedName name="_RIV44c9ee84f41d4d9abbc66ebbc8710381" localSheetId="0" hidden="1">'[6]P. 108 middle'!#REF!</definedName>
    <definedName name="_RIV44c9ee84f41d4d9abbc66ebbc8710381" hidden="1">'[6]P. 108 middle'!#REF!</definedName>
    <definedName name="_RIV44e2cbeb24d544a8b5bbe1d685fa83da" localSheetId="1" hidden="1">#REF!</definedName>
    <definedName name="_RIV44e2cbeb24d544a8b5bbe1d685fa83da" localSheetId="5" hidden="1">#REF!</definedName>
    <definedName name="_RIV44e2cbeb24d544a8b5bbe1d685fa83da" localSheetId="0" hidden="1">#REF!</definedName>
    <definedName name="_RIV44e2cbeb24d544a8b5bbe1d685fa83da" hidden="1">#REF!</definedName>
    <definedName name="_RIV44eef618d50a45e9910898a917df0b64" localSheetId="1" hidden="1">#REF!</definedName>
    <definedName name="_RIV44eef618d50a45e9910898a917df0b64" localSheetId="0" hidden="1">#REF!</definedName>
    <definedName name="_RIV44eef618d50a45e9910898a917df0b64" hidden="1">#REF!</definedName>
    <definedName name="_RIV44f3c0159b2a400dafa0b56842417929" localSheetId="1" hidden="1">#REF!</definedName>
    <definedName name="_RIV44f3c0159b2a400dafa0b56842417929" localSheetId="5" hidden="1">#REF!</definedName>
    <definedName name="_RIV44f3c0159b2a400dafa0b56842417929" hidden="1">#REF!</definedName>
    <definedName name="_RIV44ff18dc7aea4010b87c95b5e1f5468b" localSheetId="1" hidden="1">#REF!</definedName>
    <definedName name="_RIV44ff18dc7aea4010b87c95b5e1f5468b" localSheetId="0" hidden="1">#REF!</definedName>
    <definedName name="_RIV44ff18dc7aea4010b87c95b5e1f5468b" hidden="1">#REF!</definedName>
    <definedName name="_RIV4502d53c32bb4ce4916498ceb8cbe337" localSheetId="1" hidden="1">#REF!</definedName>
    <definedName name="_RIV4502d53c32bb4ce4916498ceb8cbe337" localSheetId="5" hidden="1">#REF!</definedName>
    <definedName name="_RIV4502d53c32bb4ce4916498ceb8cbe337" hidden="1">#REF!</definedName>
    <definedName name="_RIV450954fed95c47cfb1555be2730a34af" localSheetId="1" hidden="1">#REF!</definedName>
    <definedName name="_RIV450954fed95c47cfb1555be2730a34af" localSheetId="0" hidden="1">#REF!</definedName>
    <definedName name="_RIV450954fed95c47cfb1555be2730a34af" hidden="1">#REF!</definedName>
    <definedName name="_RIV451167db32c746f79ef36280e82f89d0" localSheetId="1" hidden="1">#REF!</definedName>
    <definedName name="_RIV451167db32c746f79ef36280e82f89d0" localSheetId="0" hidden="1">#REF!</definedName>
    <definedName name="_RIV451167db32c746f79ef36280e82f89d0" hidden="1">#REF!</definedName>
    <definedName name="_RIV4518686699794c66b5198cc6febae60a" localSheetId="1" hidden="1">#REF!</definedName>
    <definedName name="_RIV4518686699794c66b5198cc6febae60a" localSheetId="5" hidden="1">#REF!</definedName>
    <definedName name="_RIV4518686699794c66b5198cc6febae60a" hidden="1">#REF!</definedName>
    <definedName name="_RIV451a1a9322344e10b4eaff4bc161116f" localSheetId="1" hidden="1">#REF!</definedName>
    <definedName name="_RIV451a1a9322344e10b4eaff4bc161116f" localSheetId="5" hidden="1">#REF!</definedName>
    <definedName name="_RIV451a1a9322344e10b4eaff4bc161116f" hidden="1">#REF!</definedName>
    <definedName name="_RIV451fc0fc581949d2876df1c5d1654a97" localSheetId="1" hidden="1">#REF!</definedName>
    <definedName name="_RIV451fc0fc581949d2876df1c5d1654a97" localSheetId="5" hidden="1">#REF!</definedName>
    <definedName name="_RIV451fc0fc581949d2876df1c5d1654a97" hidden="1">#REF!</definedName>
    <definedName name="_RIV4525d13f00004faba844be22f5d3808d" localSheetId="1" hidden="1">#REF!</definedName>
    <definedName name="_RIV4525d13f00004faba844be22f5d3808d" localSheetId="5" hidden="1">#REF!</definedName>
    <definedName name="_RIV4525d13f00004faba844be22f5d3808d" hidden="1">#REF!</definedName>
    <definedName name="_RIV45289a2ae84046b88788c73eb0fb9879" localSheetId="1" hidden="1">[7]BALANCE!#REF!</definedName>
    <definedName name="_RIV45289a2ae84046b88788c73eb0fb9879" localSheetId="5" hidden="1">[7]BALANCE!#REF!</definedName>
    <definedName name="_RIV45289a2ae84046b88788c73eb0fb9879" localSheetId="0" hidden="1">[7]BALANCE!#REF!</definedName>
    <definedName name="_RIV45289a2ae84046b88788c73eb0fb9879" localSheetId="3" hidden="1">[7]BALANCE!#REF!</definedName>
    <definedName name="_RIV45289a2ae84046b88788c73eb0fb9879" hidden="1">[7]BALANCE!#REF!</definedName>
    <definedName name="_RIV45344edff61849b885575490da244e47" localSheetId="1" hidden="1">#REF!</definedName>
    <definedName name="_RIV45344edff61849b885575490da244e47" localSheetId="5" hidden="1">#REF!</definedName>
    <definedName name="_RIV45344edff61849b885575490da244e47" localSheetId="0" hidden="1">#REF!</definedName>
    <definedName name="_RIV45344edff61849b885575490da244e47" localSheetId="3" hidden="1">#REF!</definedName>
    <definedName name="_RIV45344edff61849b885575490da244e47" hidden="1">#REF!</definedName>
    <definedName name="_RIV454d8aa29cd5425dbd56ffb6e6cad3b7" localSheetId="1" hidden="1">#REF!</definedName>
    <definedName name="_RIV454d8aa29cd5425dbd56ffb6e6cad3b7" localSheetId="3" hidden="1">Smart!#REF!</definedName>
    <definedName name="_RIV454d8aa29cd5425dbd56ffb6e6cad3b7" hidden="1">#REF!</definedName>
    <definedName name="_RIV4552a1eba5c4454e97b31e7dbca28e74" localSheetId="1" hidden="1">#REF!</definedName>
    <definedName name="_RIV4552a1eba5c4454e97b31e7dbca28e74" localSheetId="5" hidden="1">#REF!</definedName>
    <definedName name="_RIV4552a1eba5c4454e97b31e7dbca28e74" localSheetId="0" hidden="1">#REF!</definedName>
    <definedName name="_RIV4552a1eba5c4454e97b31e7dbca28e74" localSheetId="3" hidden="1">#REF!</definedName>
    <definedName name="_RIV4552a1eba5c4454e97b31e7dbca28e74" hidden="1">#REF!</definedName>
    <definedName name="_RIV456263dc00e04558aa2ee1c1db89e7c5" localSheetId="1" hidden="1">'[6]P. 96 &amp; 97'!#REF!</definedName>
    <definedName name="_RIV456263dc00e04558aa2ee1c1db89e7c5" localSheetId="0" hidden="1">'[6]P. 96 &amp; 97'!#REF!</definedName>
    <definedName name="_RIV456263dc00e04558aa2ee1c1db89e7c5" hidden="1">'[6]P. 96 &amp; 97'!#REF!</definedName>
    <definedName name="_RIV4577d1b13333460d97c9cff29dc672ae" localSheetId="1" hidden="1">Smart!#REF!</definedName>
    <definedName name="_RIV4577d1b13333460d97c9cff29dc672ae" hidden="1">Smart!#REF!</definedName>
    <definedName name="_RIV45781d4e1e394a039e58e48de2713975" localSheetId="1" hidden="1">#REF!</definedName>
    <definedName name="_RIV45781d4e1e394a039e58e48de2713975" localSheetId="5" hidden="1">#REF!</definedName>
    <definedName name="_RIV45781d4e1e394a039e58e48de2713975" localSheetId="0" hidden="1">#REF!</definedName>
    <definedName name="_RIV45781d4e1e394a039e58e48de2713975" localSheetId="3" hidden="1">#REF!</definedName>
    <definedName name="_RIV45781d4e1e394a039e58e48de2713975" hidden="1">#REF!</definedName>
    <definedName name="_RIV4585e7ac071c4de280553a2cee5ee25f" localSheetId="1" hidden="1">#REF!</definedName>
    <definedName name="_RIV4585e7ac071c4de280553a2cee5ee25f" localSheetId="0" hidden="1">#REF!</definedName>
    <definedName name="_RIV4585e7ac071c4de280553a2cee5ee25f" hidden="1">#REF!</definedName>
    <definedName name="_RIV458aa7fa70794c5cb08607f9dc5183c6" localSheetId="1" hidden="1">#REF!</definedName>
    <definedName name="_RIV458aa7fa70794c5cb08607f9dc5183c6" localSheetId="5" hidden="1">#REF!</definedName>
    <definedName name="_RIV458aa7fa70794c5cb08607f9dc5183c6" localSheetId="3" hidden="1">#REF!</definedName>
    <definedName name="_RIV458aa7fa70794c5cb08607f9dc5183c6" hidden="1">#REF!</definedName>
    <definedName name="_RIV45a8f3d125074f7ba35b6bf098ea8bd7" localSheetId="1" hidden="1">#REF!</definedName>
    <definedName name="_RIV45a8f3d125074f7ba35b6bf098ea8bd7" localSheetId="5" hidden="1">#REF!</definedName>
    <definedName name="_RIV45a8f3d125074f7ba35b6bf098ea8bd7" hidden="1">#REF!</definedName>
    <definedName name="_RIV45ac207189074e1785e9e3f967ef7ba9" localSheetId="1" hidden="1">#REF!</definedName>
    <definedName name="_RIV45ac207189074e1785e9e3f967ef7ba9" localSheetId="0" hidden="1">#REF!</definedName>
    <definedName name="_RIV45ac207189074e1785e9e3f967ef7ba9" hidden="1">#REF!</definedName>
    <definedName name="_RIV45aef1594eb941a7bec0eab62b28e928" localSheetId="1" hidden="1">#REF!</definedName>
    <definedName name="_RIV45aef1594eb941a7bec0eab62b28e928" localSheetId="0" hidden="1">#REF!</definedName>
    <definedName name="_RIV45aef1594eb941a7bec0eab62b28e928" hidden="1">#REF!</definedName>
    <definedName name="_RIV45c7e79faf454e1687492ac03305be7b" localSheetId="1" hidden="1">#REF!</definedName>
    <definedName name="_RIV45c7e79faf454e1687492ac03305be7b" localSheetId="5" hidden="1">#REF!</definedName>
    <definedName name="_RIV45c7e79faf454e1687492ac03305be7b" localSheetId="0" hidden="1">#REF!</definedName>
    <definedName name="_RIV45c7e79faf454e1687492ac03305be7b" hidden="1">#REF!</definedName>
    <definedName name="_RIV45d2a861bf8c43479acdb73a9dc0342f" localSheetId="1" hidden="1">AMAF!$V:$V</definedName>
    <definedName name="_RIV45d2a861bf8c43479acdb73a9dc0342f" hidden="1">#REF!</definedName>
    <definedName name="_RIV45d5d32e1aad43a8bf00f962a5cc475b" localSheetId="1" hidden="1">#REF!</definedName>
    <definedName name="_RIV45d5d32e1aad43a8bf00f962a5cc475b" localSheetId="5" hidden="1">#REF!</definedName>
    <definedName name="_RIV45d5d32e1aad43a8bf00f962a5cc475b" localSheetId="0" hidden="1">#REF!</definedName>
    <definedName name="_RIV45d5d32e1aad43a8bf00f962a5cc475b" localSheetId="3" hidden="1">#REF!</definedName>
    <definedName name="_RIV45d5d32e1aad43a8bf00f962a5cc475b" hidden="1">#REF!</definedName>
    <definedName name="_RIV45e87de5e57041548fa741aeed65c1f6" localSheetId="1" hidden="1">#REF!</definedName>
    <definedName name="_RIV45e87de5e57041548fa741aeed65c1f6" localSheetId="5" hidden="1">#REF!</definedName>
    <definedName name="_RIV45e87de5e57041548fa741aeed65c1f6" localSheetId="0" hidden="1">#REF!</definedName>
    <definedName name="_RIV45e87de5e57041548fa741aeed65c1f6" hidden="1">#REF!</definedName>
    <definedName name="_RIV45ecdb0f3674410ab2b267cd4b5eef75" localSheetId="1" hidden="1">#REF!</definedName>
    <definedName name="_RIV45ecdb0f3674410ab2b267cd4b5eef75" localSheetId="5" hidden="1">#REF!</definedName>
    <definedName name="_RIV45ecdb0f3674410ab2b267cd4b5eef75" hidden="1">#REF!</definedName>
    <definedName name="_RIV45fedb0ae7384e85b3eecfff72892735" localSheetId="1" hidden="1">#REF!</definedName>
    <definedName name="_RIV45fedb0ae7384e85b3eecfff72892735" localSheetId="0" hidden="1">#REF!</definedName>
    <definedName name="_RIV45fedb0ae7384e85b3eecfff72892735" hidden="1">#REF!</definedName>
    <definedName name="_RIV46158fd969954ede8ef28d2da19416f4" localSheetId="1" hidden="1">#REF!</definedName>
    <definedName name="_RIV46158fd969954ede8ef28d2da19416f4" localSheetId="0" hidden="1">#REF!</definedName>
    <definedName name="_RIV46158fd969954ede8ef28d2da19416f4" hidden="1">#REF!</definedName>
    <definedName name="_RIV46366a0dc3bc45968243d306a6397b8d" localSheetId="1" hidden="1">#REF!</definedName>
    <definedName name="_RIV46366a0dc3bc45968243d306a6397b8d" localSheetId="5" hidden="1">#REF!</definedName>
    <definedName name="_RIV46366a0dc3bc45968243d306a6397b8d" hidden="1">#REF!</definedName>
    <definedName name="_RIV464333a0437c469c8a602de10f20822c" localSheetId="1" hidden="1">#REF!</definedName>
    <definedName name="_RIV464333a0437c469c8a602de10f20822c" localSheetId="3" hidden="1">Smart!#REF!</definedName>
    <definedName name="_RIV464333a0437c469c8a602de10f20822c" hidden="1">#REF!</definedName>
    <definedName name="_RIV464a73d0eef44291b3f5991c45156b0a" localSheetId="1" hidden="1">#REF!</definedName>
    <definedName name="_RIV464a73d0eef44291b3f5991c45156b0a" localSheetId="5" hidden="1">#REF!</definedName>
    <definedName name="_RIV464a73d0eef44291b3f5991c45156b0a" localSheetId="3" hidden="1">#REF!</definedName>
    <definedName name="_RIV464a73d0eef44291b3f5991c45156b0a" hidden="1">#REF!</definedName>
    <definedName name="_RIV464d2173814d49249d0da08f717f434a" localSheetId="1" hidden="1">#REF!</definedName>
    <definedName name="_RIV464d2173814d49249d0da08f717f434a" hidden="1">#REF!</definedName>
    <definedName name="_RIV464ef1ff278b4952beeec8fad09b58a5" localSheetId="1" hidden="1">#REF!</definedName>
    <definedName name="_RIV464ef1ff278b4952beeec8fad09b58a5" localSheetId="5" hidden="1">#REF!</definedName>
    <definedName name="_RIV464ef1ff278b4952beeec8fad09b58a5" localSheetId="3" hidden="1">#REF!</definedName>
    <definedName name="_RIV464ef1ff278b4952beeec8fad09b58a5" hidden="1">#REF!</definedName>
    <definedName name="_RIV464fc789d5e5405c8e25a4319ded291c" localSheetId="1" hidden="1">#REF!</definedName>
    <definedName name="_RIV464fc789d5e5405c8e25a4319ded291c" localSheetId="5" hidden="1">#REF!</definedName>
    <definedName name="_RIV464fc789d5e5405c8e25a4319ded291c" localSheetId="3" hidden="1">#REF!</definedName>
    <definedName name="_RIV464fc789d5e5405c8e25a4319ded291c" hidden="1">#REF!</definedName>
    <definedName name="_RIV464ffc2e3dca4eb1990ae416a9ecf538" localSheetId="1" hidden="1">#REF!</definedName>
    <definedName name="_RIV464ffc2e3dca4eb1990ae416a9ecf538" localSheetId="0" hidden="1">#REF!</definedName>
    <definedName name="_RIV464ffc2e3dca4eb1990ae416a9ecf538" hidden="1">#REF!</definedName>
    <definedName name="_RIV46574b2cd9374c3cb153fbfdb93a121a" localSheetId="1" hidden="1">#REF!</definedName>
    <definedName name="_RIV46574b2cd9374c3cb153fbfdb93a121a" localSheetId="5" hidden="1">#REF!</definedName>
    <definedName name="_RIV46574b2cd9374c3cb153fbfdb93a121a" hidden="1">#REF!</definedName>
    <definedName name="_RIV4657df6912f642d09dd1e42673c2621b" localSheetId="1" hidden="1">#REF!</definedName>
    <definedName name="_RIV4657df6912f642d09dd1e42673c2621b" localSheetId="5" hidden="1">#REF!</definedName>
    <definedName name="_RIV4657df6912f642d09dd1e42673c2621b" hidden="1">#REF!</definedName>
    <definedName name="_RIV466577a9741b4ea6998c5ed3db4e77ee" localSheetId="1" hidden="1">#REF!</definedName>
    <definedName name="_RIV466577a9741b4ea6998c5ed3db4e77ee" localSheetId="0" hidden="1">#REF!</definedName>
    <definedName name="_RIV466577a9741b4ea6998c5ed3db4e77ee" hidden="1">#REF!</definedName>
    <definedName name="_RIV466772fb02da4c0b854678830a5ef978" localSheetId="1" hidden="1">#REF!</definedName>
    <definedName name="_RIV466772fb02da4c0b854678830a5ef978" hidden="1">#REF!</definedName>
    <definedName name="_RIV466a29ba2a0c4775a09e96cc55ea3eca" localSheetId="1" hidden="1">#REF!</definedName>
    <definedName name="_RIV466a29ba2a0c4775a09e96cc55ea3eca" localSheetId="5" hidden="1">#REF!</definedName>
    <definedName name="_RIV466a29ba2a0c4775a09e96cc55ea3eca" hidden="1">#REF!</definedName>
    <definedName name="_RIV4672f7bc0e2a480bb224d511f5b3599c" localSheetId="1" hidden="1">#REF!</definedName>
    <definedName name="_RIV4672f7bc0e2a480bb224d511f5b3599c" localSheetId="5" hidden="1">#REF!</definedName>
    <definedName name="_RIV4672f7bc0e2a480bb224d511f5b3599c" hidden="1">#REF!</definedName>
    <definedName name="_RIV4678dd751fb84945aea532264b83c2e9" localSheetId="1" hidden="1">#REF!</definedName>
    <definedName name="_RIV4678dd751fb84945aea532264b83c2e9" localSheetId="0" hidden="1">#REF!</definedName>
    <definedName name="_RIV4678dd751fb84945aea532264b83c2e9" hidden="1">#REF!</definedName>
    <definedName name="_RIV46817d859c4d44008c0678805e61074d" localSheetId="1" hidden="1">'[2]Cash Flow'!#REF!</definedName>
    <definedName name="_RIV46817d859c4d44008c0678805e61074d" localSheetId="5" hidden="1">'[2]Cash Flow'!#REF!</definedName>
    <definedName name="_RIV46817d859c4d44008c0678805e61074d" localSheetId="0" hidden="1">'[3]Cash Flow'!#REF!</definedName>
    <definedName name="_RIV46817d859c4d44008c0678805e61074d" localSheetId="3" hidden="1">'[2]Cash Flow'!#REF!</definedName>
    <definedName name="_RIV46817d859c4d44008c0678805e61074d" hidden="1">'[2]Cash Flow'!#REF!</definedName>
    <definedName name="_RIV468dd0116bdc40d5a9de28717e65931a" localSheetId="1" hidden="1">#REF!</definedName>
    <definedName name="_RIV468dd0116bdc40d5a9de28717e65931a" localSheetId="3" hidden="1">Smart!#REF!</definedName>
    <definedName name="_RIV468dd0116bdc40d5a9de28717e65931a" hidden="1">#REF!</definedName>
    <definedName name="_RIV4693f2cde1b444b5b610e9c05a73cf28" localSheetId="1" hidden="1">#REF!</definedName>
    <definedName name="_RIV4693f2cde1b444b5b610e9c05a73cf28" localSheetId="5" hidden="1">#REF!</definedName>
    <definedName name="_RIV4693f2cde1b444b5b610e9c05a73cf28" localSheetId="0" hidden="1">#REF!</definedName>
    <definedName name="_RIV4693f2cde1b444b5b610e9c05a73cf28" localSheetId="3" hidden="1">#REF!</definedName>
    <definedName name="_RIV4693f2cde1b444b5b610e9c05a73cf28" hidden="1">#REF!</definedName>
    <definedName name="_RIV4695c279b7c84a3ebe03548a46b6c0b5" localSheetId="1" hidden="1">#REF!</definedName>
    <definedName name="_RIV4695c279b7c84a3ebe03548a46b6c0b5" localSheetId="0" hidden="1">#REF!</definedName>
    <definedName name="_RIV4695c279b7c84a3ebe03548a46b6c0b5" hidden="1">#REF!</definedName>
    <definedName name="_RIV469d06a32e4c4d3bab095d5083c4dda4" localSheetId="1" hidden="1">#REF!</definedName>
    <definedName name="_RIV469d06a32e4c4d3bab095d5083c4dda4" localSheetId="5" hidden="1">#REF!</definedName>
    <definedName name="_RIV469d06a32e4c4d3bab095d5083c4dda4" localSheetId="3" hidden="1">#REF!</definedName>
    <definedName name="_RIV469d06a32e4c4d3bab095d5083c4dda4" hidden="1">#REF!</definedName>
    <definedName name="_RIV46c18f3f356a40258221bf61342b5931" localSheetId="1" hidden="1">#REF!</definedName>
    <definedName name="_RIV46c18f3f356a40258221bf61342b5931" localSheetId="5" hidden="1">#REF!</definedName>
    <definedName name="_RIV46c18f3f356a40258221bf61342b5931" localSheetId="3" hidden="1">#REF!</definedName>
    <definedName name="_RIV46c18f3f356a40258221bf61342b5931" hidden="1">#REF!</definedName>
    <definedName name="_RIV46d0ac35a4ab4f30957f3da8797a8099" localSheetId="1" hidden="1">#REF!</definedName>
    <definedName name="_RIV46d0ac35a4ab4f30957f3da8797a8099" localSheetId="5" hidden="1">#REF!</definedName>
    <definedName name="_RIV46d0ac35a4ab4f30957f3da8797a8099" hidden="1">#REF!</definedName>
    <definedName name="_RIV46d0de8794d34ae3b1da419717c7f16f" localSheetId="1" hidden="1">#REF!</definedName>
    <definedName name="_RIV46d0de8794d34ae3b1da419717c7f16f" localSheetId="5" hidden="1">#REF!</definedName>
    <definedName name="_RIV46d0de8794d34ae3b1da419717c7f16f" hidden="1">#REF!</definedName>
    <definedName name="_RIV46de5809cd2e46beb2e98f3a718eed7c" localSheetId="1" hidden="1">#REF!</definedName>
    <definedName name="_RIV46de5809cd2e46beb2e98f3a718eed7c" localSheetId="0" hidden="1">#REF!</definedName>
    <definedName name="_RIV46de5809cd2e46beb2e98f3a718eed7c" hidden="1">#REF!</definedName>
    <definedName name="_RIV46e2341dcce942f0b92c07ebe6e20f42" localSheetId="1" hidden="1">#REF!</definedName>
    <definedName name="_RIV46e2341dcce942f0b92c07ebe6e20f42" localSheetId="5" hidden="1">#REF!</definedName>
    <definedName name="_RIV46e2341dcce942f0b92c07ebe6e20f42" hidden="1">#REF!</definedName>
    <definedName name="_RIV46f705e7663a499ba647f0c6a7b1fd50" localSheetId="1" hidden="1">#REF!</definedName>
    <definedName name="_RIV46f705e7663a499ba647f0c6a7b1fd50" localSheetId="0" hidden="1">#REF!</definedName>
    <definedName name="_RIV46f705e7663a499ba647f0c6a7b1fd50" hidden="1">#REF!</definedName>
    <definedName name="_RIV47129e13ff3d4df28e3d125c2547b32e" localSheetId="1" hidden="1">#REF!</definedName>
    <definedName name="_RIV47129e13ff3d4df28e3d125c2547b32e" localSheetId="5" hidden="1">#REF!</definedName>
    <definedName name="_RIV47129e13ff3d4df28e3d125c2547b32e" hidden="1">#REF!</definedName>
    <definedName name="_RIV472c216e3d014da9b9d628d65727b488" localSheetId="1" hidden="1">#REF!</definedName>
    <definedName name="_RIV472c216e3d014da9b9d628d65727b488" localSheetId="5" hidden="1">#REF!</definedName>
    <definedName name="_RIV472c216e3d014da9b9d628d65727b488" hidden="1">#REF!</definedName>
    <definedName name="_RIV473f21153d5f448fb292d87b30a7203a" localSheetId="1" hidden="1">#REF!</definedName>
    <definedName name="_RIV473f21153d5f448fb292d87b30a7203a" localSheetId="5" hidden="1">#REF!</definedName>
    <definedName name="_RIV473f21153d5f448fb292d87b30a7203a" hidden="1">#REF!</definedName>
    <definedName name="_RIV4743877d3bfd48a0a2b9eba2f41e78e0" localSheetId="1" hidden="1">#REF!</definedName>
    <definedName name="_RIV4743877d3bfd48a0a2b9eba2f41e78e0" localSheetId="0" hidden="1">#REF!</definedName>
    <definedName name="_RIV4743877d3bfd48a0a2b9eba2f41e78e0" hidden="1">#REF!</definedName>
    <definedName name="_RIV4748162f04e24afdbc4c4662e5af586a" localSheetId="1" hidden="1">#REF!</definedName>
    <definedName name="_RIV4748162f04e24afdbc4c4662e5af586a" localSheetId="5" hidden="1">#REF!</definedName>
    <definedName name="_RIV4748162f04e24afdbc4c4662e5af586a" hidden="1">#REF!</definedName>
    <definedName name="_RIV474c302ab10648daba7ed94caf0f65be" localSheetId="1" hidden="1">#REF!</definedName>
    <definedName name="_RIV474c302ab10648daba7ed94caf0f65be" localSheetId="0" hidden="1">#REF!</definedName>
    <definedName name="_RIV474c302ab10648daba7ed94caf0f65be" hidden="1">#REF!</definedName>
    <definedName name="_RIV474d4de8914a4f118ec30b9a103bc678" localSheetId="1" hidden="1">#REF!</definedName>
    <definedName name="_RIV474d4de8914a4f118ec30b9a103bc678" localSheetId="5" hidden="1">#REF!</definedName>
    <definedName name="_RIV474d4de8914a4f118ec30b9a103bc678" hidden="1">#REF!</definedName>
    <definedName name="_RIV475dc9485b5e47d6843250369a179a4e" hidden="1">'Growth in Client Assets &amp; Accts'!$40:$40</definedName>
    <definedName name="_RIV47742970aaef466896a402655c4a4e8f" localSheetId="1" hidden="1">#REF!</definedName>
    <definedName name="_RIV47742970aaef466896a402655c4a4e8f" localSheetId="0" hidden="1">#REF!</definedName>
    <definedName name="_RIV47742970aaef466896a402655c4a4e8f" hidden="1">#REF!</definedName>
    <definedName name="_RIV47861ea257254d2886dc764297cb91d1" localSheetId="1" hidden="1">#REF!</definedName>
    <definedName name="_RIV47861ea257254d2886dc764297cb91d1" localSheetId="5" hidden="1">#REF!</definedName>
    <definedName name="_RIV47861ea257254d2886dc764297cb91d1" localSheetId="0" hidden="1">#REF!</definedName>
    <definedName name="_RIV47861ea257254d2886dc764297cb91d1" localSheetId="3" hidden="1">#REF!</definedName>
    <definedName name="_RIV47861ea257254d2886dc764297cb91d1" hidden="1">#REF!</definedName>
    <definedName name="_RIV4786e85fdd7a479fb5e9d1684574ba1e" localSheetId="1" hidden="1">#REF!</definedName>
    <definedName name="_RIV4786e85fdd7a479fb5e9d1684574ba1e" localSheetId="5" hidden="1">#REF!</definedName>
    <definedName name="_RIV4786e85fdd7a479fb5e9d1684574ba1e" hidden="1">#REF!</definedName>
    <definedName name="_RIV4787e5b1e707450dae674cd05e4d5bc9" localSheetId="1" hidden="1">#REF!</definedName>
    <definedName name="_RIV4787e5b1e707450dae674cd05e4d5bc9" localSheetId="5" hidden="1">#REF!</definedName>
    <definedName name="_RIV4787e5b1e707450dae674cd05e4d5bc9" hidden="1">#REF!</definedName>
    <definedName name="_RIV4788a1b72b424d308a23a557085183d4" localSheetId="1" hidden="1">#REF!</definedName>
    <definedName name="_RIV4788a1b72b424d308a23a557085183d4" localSheetId="5" hidden="1">#REF!</definedName>
    <definedName name="_RIV4788a1b72b424d308a23a557085183d4" hidden="1">#REF!</definedName>
    <definedName name="_RIV478bd1c2fcc74e3d97e753857c86a9b2" localSheetId="1" hidden="1">#REF!</definedName>
    <definedName name="_RIV478bd1c2fcc74e3d97e753857c86a9b2" localSheetId="0" hidden="1">#REF!</definedName>
    <definedName name="_RIV478bd1c2fcc74e3d97e753857c86a9b2" hidden="1">#REF!</definedName>
    <definedName name="_RIV479bb8a770be4536b7467793dbd8d098" hidden="1">'Growth in Client Assets &amp; Accts'!$N:$N</definedName>
    <definedName name="_RIV47a0163ccc8741939adcd90cd73be958" localSheetId="1" hidden="1">#REF!</definedName>
    <definedName name="_RIV47a0163ccc8741939adcd90cd73be958" localSheetId="0" hidden="1">#REF!</definedName>
    <definedName name="_RIV47a0163ccc8741939adcd90cd73be958" hidden="1">#REF!</definedName>
    <definedName name="_RIV47b7ccfb3fea4140b7a1b1b171ed2400" localSheetId="1" hidden="1">#REF!</definedName>
    <definedName name="_RIV47b7ccfb3fea4140b7a1b1b171ed2400" localSheetId="0" hidden="1">#REF!</definedName>
    <definedName name="_RIV47b7ccfb3fea4140b7a1b1b171ed2400" hidden="1">#REF!</definedName>
    <definedName name="_RIV47c9bc667cef4cbbbf958da0089993d8" localSheetId="1" hidden="1">'[6]P. 76'!#REF!</definedName>
    <definedName name="_RIV47c9bc667cef4cbbbf958da0089993d8" localSheetId="0" hidden="1">'[6]P. 76'!#REF!</definedName>
    <definedName name="_RIV47c9bc667cef4cbbbf958da0089993d8" hidden="1">'[6]P. 76'!#REF!</definedName>
    <definedName name="_RIV47d590b07d2b4161b9caff9fe08e9464" localSheetId="1" hidden="1">#REF!</definedName>
    <definedName name="_RIV47d590b07d2b4161b9caff9fe08e9464" localSheetId="5" hidden="1">#REF!</definedName>
    <definedName name="_RIV47d590b07d2b4161b9caff9fe08e9464" localSheetId="0" hidden="1">#REF!</definedName>
    <definedName name="_RIV47d590b07d2b4161b9caff9fe08e9464" localSheetId="3" hidden="1">#REF!</definedName>
    <definedName name="_RIV47d590b07d2b4161b9caff9fe08e9464" hidden="1">#REF!</definedName>
    <definedName name="_RIV47dcd8473f2f4a95b1ce657058cf3c50" localSheetId="1" hidden="1">#REF!</definedName>
    <definedName name="_RIV47dcd8473f2f4a95b1ce657058cf3c50" localSheetId="5" hidden="1">#REF!</definedName>
    <definedName name="_RIV47dcd8473f2f4a95b1ce657058cf3c50" localSheetId="0" hidden="1">#REF!</definedName>
    <definedName name="_RIV47dcd8473f2f4a95b1ce657058cf3c50" hidden="1">#REF!</definedName>
    <definedName name="_RIV47e309b27f234e4ebb5b5b6bc86d6455" localSheetId="1" hidden="1">#REF!</definedName>
    <definedName name="_RIV47e309b27f234e4ebb5b5b6bc86d6455" localSheetId="5" hidden="1">#REF!</definedName>
    <definedName name="_RIV47e309b27f234e4ebb5b5b6bc86d6455" localSheetId="0" hidden="1">#REF!</definedName>
    <definedName name="_RIV47e309b27f234e4ebb5b5b6bc86d6455" hidden="1">#REF!</definedName>
    <definedName name="_RIV47faad9f45fa4a3d8f8e64f4eaf93ec3" localSheetId="1" hidden="1">#REF!</definedName>
    <definedName name="_RIV47faad9f45fa4a3d8f8e64f4eaf93ec3" localSheetId="5" hidden="1">#REF!</definedName>
    <definedName name="_RIV47faad9f45fa4a3d8f8e64f4eaf93ec3" hidden="1">#REF!</definedName>
    <definedName name="_RIV4801800e7812406f99e2d35fb39b7252" localSheetId="1" hidden="1">#REF!</definedName>
    <definedName name="_RIV4801800e7812406f99e2d35fb39b7252" localSheetId="5" hidden="1">#REF!</definedName>
    <definedName name="_RIV4801800e7812406f99e2d35fb39b7252" hidden="1">#REF!</definedName>
    <definedName name="_RIV4806e25bfe284159ad94b2fd791167d6" localSheetId="1" hidden="1">#REF!</definedName>
    <definedName name="_RIV4806e25bfe284159ad94b2fd791167d6" localSheetId="5" hidden="1">#REF!</definedName>
    <definedName name="_RIV4806e25bfe284159ad94b2fd791167d6" hidden="1">#REF!</definedName>
    <definedName name="_RIV4818177ba3bd4e9d8a8ca2b80ac31c79" localSheetId="1" hidden="1">#REF!</definedName>
    <definedName name="_RIV4818177ba3bd4e9d8a8ca2b80ac31c79" localSheetId="5" hidden="1">#REF!</definedName>
    <definedName name="_RIV4818177ba3bd4e9d8a8ca2b80ac31c79" hidden="1">#REF!</definedName>
    <definedName name="_RIV482f5ad053df41bca32e9fcb42c38c9e" localSheetId="1" hidden="1">#REF!</definedName>
    <definedName name="_RIV482f5ad053df41bca32e9fcb42c38c9e" hidden="1">#REF!</definedName>
    <definedName name="_RIV4842ef51e1b440989b6a224bc99d9105" localSheetId="1" hidden="1">'[4]P. 51 &amp; 52 Annual Volume'!#REF!</definedName>
    <definedName name="_RIV4842ef51e1b440989b6a224bc99d9105" localSheetId="0" hidden="1">'[4]P. 51 &amp; 52 Annual Volume'!#REF!</definedName>
    <definedName name="_RIV4842ef51e1b440989b6a224bc99d9105" hidden="1">'[4]P. 51 &amp; 52 Annual Volume'!#REF!</definedName>
    <definedName name="_RIV485ddb54534947c0bd7f41b0ad6dffc4" localSheetId="1" hidden="1">#REF!</definedName>
    <definedName name="_RIV485ddb54534947c0bd7f41b0ad6dffc4" localSheetId="5" hidden="1">#REF!</definedName>
    <definedName name="_RIV485ddb54534947c0bd7f41b0ad6dffc4" localSheetId="0" hidden="1">#REF!</definedName>
    <definedName name="_RIV485ddb54534947c0bd7f41b0ad6dffc4" hidden="1">#REF!</definedName>
    <definedName name="_RIV4860ab4f70174ac186017d3ad3137432" localSheetId="1" hidden="1">#REF!</definedName>
    <definedName name="_RIV4860ab4f70174ac186017d3ad3137432" localSheetId="5" hidden="1">#REF!</definedName>
    <definedName name="_RIV4860ab4f70174ac186017d3ad3137432" localSheetId="0" hidden="1">#REF!</definedName>
    <definedName name="_RIV4860ab4f70174ac186017d3ad3137432" hidden="1">#REF!</definedName>
    <definedName name="_RIV4867bba63b7445029f994ea8c647e072" localSheetId="1" hidden="1">#REF!</definedName>
    <definedName name="_RIV4867bba63b7445029f994ea8c647e072" localSheetId="5" hidden="1">#REF!</definedName>
    <definedName name="_RIV4867bba63b7445029f994ea8c647e072" localSheetId="0" hidden="1">#REF!</definedName>
    <definedName name="_RIV4867bba63b7445029f994ea8c647e072" hidden="1">#REF!</definedName>
    <definedName name="_RIV487c783e5f594d9db44f985c0ce6fa62" localSheetId="1" hidden="1">#REF!</definedName>
    <definedName name="_RIV487c783e5f594d9db44f985c0ce6fa62" localSheetId="0" hidden="1">#REF!</definedName>
    <definedName name="_RIV487c783e5f594d9db44f985c0ce6fa62" hidden="1">#REF!</definedName>
    <definedName name="_RIV48803e9a285a44bfaf9f34811fee9035" localSheetId="1" hidden="1">#REF!</definedName>
    <definedName name="_RIV48803e9a285a44bfaf9f34811fee9035" localSheetId="5" hidden="1">#REF!</definedName>
    <definedName name="_RIV48803e9a285a44bfaf9f34811fee9035" hidden="1">#REF!</definedName>
    <definedName name="_RIV489ec1eef63246a5a507688a10fe1ff4" localSheetId="1" hidden="1">[7]BALANCE!#REF!</definedName>
    <definedName name="_RIV489ec1eef63246a5a507688a10fe1ff4" localSheetId="5" hidden="1">[7]BALANCE!#REF!</definedName>
    <definedName name="_RIV489ec1eef63246a5a507688a10fe1ff4" localSheetId="0" hidden="1">[7]BALANCE!#REF!</definedName>
    <definedName name="_RIV489ec1eef63246a5a507688a10fe1ff4" localSheetId="3" hidden="1">[7]BALANCE!#REF!</definedName>
    <definedName name="_RIV489ec1eef63246a5a507688a10fe1ff4" hidden="1">[7]BALANCE!#REF!</definedName>
    <definedName name="_RIV48a84762e93c4f61a13b58c7a2b20c6f" localSheetId="1" hidden="1">#REF!</definedName>
    <definedName name="_RIV48a84762e93c4f61a13b58c7a2b20c6f" localSheetId="5" hidden="1">#REF!</definedName>
    <definedName name="_RIV48a84762e93c4f61a13b58c7a2b20c6f" localSheetId="0" hidden="1">#REF!</definedName>
    <definedName name="_RIV48a84762e93c4f61a13b58c7a2b20c6f" localSheetId="3" hidden="1">#REF!</definedName>
    <definedName name="_RIV48a84762e93c4f61a13b58c7a2b20c6f" hidden="1">#REF!</definedName>
    <definedName name="_RIV48ac1b2f2a8b469fb9bb888cd8df141b" localSheetId="1" hidden="1">#REF!</definedName>
    <definedName name="_RIV48ac1b2f2a8b469fb9bb888cd8df141b" localSheetId="0" hidden="1">#REF!</definedName>
    <definedName name="_RIV48ac1b2f2a8b469fb9bb888cd8df141b" hidden="1">#REF!</definedName>
    <definedName name="_RIV48e84ab283384c608000a08e4cc4be1a" localSheetId="1" hidden="1">#REF!</definedName>
    <definedName name="_RIV48e84ab283384c608000a08e4cc4be1a" localSheetId="5" hidden="1">#REF!</definedName>
    <definedName name="_RIV48e84ab283384c608000a08e4cc4be1a" localSheetId="3" hidden="1">#REF!</definedName>
    <definedName name="_RIV48e84ab283384c608000a08e4cc4be1a" hidden="1">#REF!</definedName>
    <definedName name="_RIV48ea7e8283b1490e88077d2be28f9c04" localSheetId="1" hidden="1">'[4]P. 36 5yr Consolidated P&amp;L'!#REF!</definedName>
    <definedName name="_RIV48ea7e8283b1490e88077d2be28f9c04" localSheetId="0" hidden="1">'[4]P. 36 5yr Consolidated P&amp;L'!#REF!</definedName>
    <definedName name="_RIV48ea7e8283b1490e88077d2be28f9c04" hidden="1">'[4]P. 36 5yr Consolidated P&amp;L'!#REF!</definedName>
    <definedName name="_RIV48edc8125855494189c84a73259e05e3" localSheetId="1" hidden="1">#REF!</definedName>
    <definedName name="_RIV48edc8125855494189c84a73259e05e3" localSheetId="0" hidden="1">#REF!</definedName>
    <definedName name="_RIV48edc8125855494189c84a73259e05e3" hidden="1">#REF!</definedName>
    <definedName name="_RIV4902fe044601441fac1e07130f232044" localSheetId="1" hidden="1">#REF!</definedName>
    <definedName name="_RIV4902fe044601441fac1e07130f232044" localSheetId="0" hidden="1">#REF!</definedName>
    <definedName name="_RIV4902fe044601441fac1e07130f232044" hidden="1">#REF!</definedName>
    <definedName name="_RIV4905dc6ab8a647b2909d28ac56e97239" localSheetId="1" hidden="1">Smart!#REF!</definedName>
    <definedName name="_RIV4905dc6ab8a647b2909d28ac56e97239" hidden="1">Smart!#REF!</definedName>
    <definedName name="_RIV4907eda6ec7144fcb6632601fe19e41d" localSheetId="1" hidden="1">#REF!</definedName>
    <definedName name="_RIV4907eda6ec7144fcb6632601fe19e41d" localSheetId="5" hidden="1">#REF!</definedName>
    <definedName name="_RIV4907eda6ec7144fcb6632601fe19e41d" localSheetId="0" hidden="1">#REF!</definedName>
    <definedName name="_RIV4907eda6ec7144fcb6632601fe19e41d" localSheetId="3" hidden="1">#REF!</definedName>
    <definedName name="_RIV4907eda6ec7144fcb6632601fe19e41d" hidden="1">#REF!</definedName>
    <definedName name="_RIV492a49a61fd1485db44b39935e16cb66" localSheetId="1" hidden="1">#REF!</definedName>
    <definedName name="_RIV492a49a61fd1485db44b39935e16cb66" localSheetId="5" hidden="1">#REF!</definedName>
    <definedName name="_RIV492a49a61fd1485db44b39935e16cb66" hidden="1">#REF!</definedName>
    <definedName name="_RIV493a749d5d4e43d4aede8aa1afabd3c2" localSheetId="1" hidden="1">#REF!</definedName>
    <definedName name="_RIV493a749d5d4e43d4aede8aa1afabd3c2" localSheetId="5" hidden="1">#REF!</definedName>
    <definedName name="_RIV493a749d5d4e43d4aede8aa1afabd3c2" hidden="1">#REF!</definedName>
    <definedName name="_RIV496988ae52a4436d9cacb998e4954b63" localSheetId="1" hidden="1">#REF!</definedName>
    <definedName name="_RIV496988ae52a4436d9cacb998e4954b63" localSheetId="5" hidden="1">#REF!</definedName>
    <definedName name="_RIV496988ae52a4436d9cacb998e4954b63" hidden="1">#REF!</definedName>
    <definedName name="_RIV497913606d194405aa56754c84384c5b" localSheetId="1" hidden="1">#REF!</definedName>
    <definedName name="_RIV497913606d194405aa56754c84384c5b" localSheetId="0" hidden="1">#REF!</definedName>
    <definedName name="_RIV497913606d194405aa56754c84384c5b" hidden="1">#REF!</definedName>
    <definedName name="_RIV497ae10d77e44eb4ba0245ee7a7dc2dd" localSheetId="1" hidden="1">#REF!</definedName>
    <definedName name="_RIV497ae10d77e44eb4ba0245ee7a7dc2dd" localSheetId="0" hidden="1">#REF!</definedName>
    <definedName name="_RIV497ae10d77e44eb4ba0245ee7a7dc2dd" hidden="1">#REF!</definedName>
    <definedName name="_RIV4985a5a0ee1040e7a3af363b23d070f1" localSheetId="1" hidden="1">#REF!</definedName>
    <definedName name="_RIV4985a5a0ee1040e7a3af363b23d070f1" localSheetId="5" hidden="1">#REF!</definedName>
    <definedName name="_RIV4985a5a0ee1040e7a3af363b23d070f1" hidden="1">#REF!</definedName>
    <definedName name="_RIV49891fbf6a83452a951fc937b3be1174" hidden="1">AMAF!$Z:$Z</definedName>
    <definedName name="_RIV498e4604b252499dad0625c2f752eba6" localSheetId="1" hidden="1">Smart!#REF!</definedName>
    <definedName name="_RIV498e4604b252499dad0625c2f752eba6" hidden="1">Smart!#REF!</definedName>
    <definedName name="_RIV4991f8a37e2c4fd2bdeffeda44710d09" localSheetId="1" hidden="1">#REF!</definedName>
    <definedName name="_RIV4991f8a37e2c4fd2bdeffeda44710d09" localSheetId="5" hidden="1">#REF!</definedName>
    <definedName name="_RIV4991f8a37e2c4fd2bdeffeda44710d09" localSheetId="0" hidden="1">#REF!</definedName>
    <definedName name="_RIV4991f8a37e2c4fd2bdeffeda44710d09" hidden="1">#REF!</definedName>
    <definedName name="_RIV4992dc25cd2e470e916880190e4dd08f" localSheetId="1" hidden="1">#REF!</definedName>
    <definedName name="_RIV4992dc25cd2e470e916880190e4dd08f" localSheetId="0" hidden="1">#REF!</definedName>
    <definedName name="_RIV4992dc25cd2e470e916880190e4dd08f" hidden="1">#REF!</definedName>
    <definedName name="_RIV499ffa6caea1480c9e01edb560f2fe33" localSheetId="1" hidden="1">#REF!</definedName>
    <definedName name="_RIV499ffa6caea1480c9e01edb560f2fe33" localSheetId="5" hidden="1">#REF!</definedName>
    <definedName name="_RIV499ffa6caea1480c9e01edb560f2fe33" hidden="1">#REF!</definedName>
    <definedName name="_RIV49b0e77cd3b44bfc855f25adfcc3c562" localSheetId="1" hidden="1">#REF!</definedName>
    <definedName name="_RIV49b0e77cd3b44bfc855f25adfcc3c562" localSheetId="5" hidden="1">#REF!</definedName>
    <definedName name="_RIV49b0e77cd3b44bfc855f25adfcc3c562" hidden="1">#REF!</definedName>
    <definedName name="_RIV49be8827d56041c68cde63db474e771e" localSheetId="1" hidden="1">#REF!</definedName>
    <definedName name="_RIV49be8827d56041c68cde63db474e771e" localSheetId="0" hidden="1">#REF!</definedName>
    <definedName name="_RIV49be8827d56041c68cde63db474e771e" hidden="1">#REF!</definedName>
    <definedName name="_RIV49c6a77f6e29466a9f708b34cc40edaf" localSheetId="1" hidden="1">#REF!</definedName>
    <definedName name="_RIV49c6a77f6e29466a9f708b34cc40edaf" localSheetId="5" hidden="1">#REF!</definedName>
    <definedName name="_RIV49c6a77f6e29466a9f708b34cc40edaf" hidden="1">#REF!</definedName>
    <definedName name="_RIV49cd31b6b7c7465da3509d13802c5fc7" localSheetId="1" hidden="1">#REF!</definedName>
    <definedName name="_RIV49cd31b6b7c7465da3509d13802c5fc7" localSheetId="0" hidden="1">#REF!</definedName>
    <definedName name="_RIV49cd31b6b7c7465da3509d13802c5fc7" hidden="1">#REF!</definedName>
    <definedName name="_RIV49d70140a6ec4f42b5edc041a489101b" localSheetId="1" hidden="1">#REF!</definedName>
    <definedName name="_RIV49d70140a6ec4f42b5edc041a489101b" localSheetId="5" hidden="1">#REF!</definedName>
    <definedName name="_RIV49d70140a6ec4f42b5edc041a489101b" hidden="1">#REF!</definedName>
    <definedName name="_RIV49de7e2c3c614cbbbc0c3099278d289a" localSheetId="1" hidden="1">#REF!</definedName>
    <definedName name="_RIV49de7e2c3c614cbbbc0c3099278d289a" localSheetId="5" hidden="1">#REF!</definedName>
    <definedName name="_RIV49de7e2c3c614cbbbc0c3099278d289a" hidden="1">#REF!</definedName>
    <definedName name="_RIV49e233401f5a4ed583bb75af1f1f3c9d" localSheetId="1" hidden="1">#REF!</definedName>
    <definedName name="_RIV49e233401f5a4ed583bb75af1f1f3c9d" localSheetId="5" hidden="1">#REF!</definedName>
    <definedName name="_RIV49e233401f5a4ed583bb75af1f1f3c9d" hidden="1">#REF!</definedName>
    <definedName name="_RIV49e9fde44a9544fdb8b5fb0d28f1c717" localSheetId="1" hidden="1">'[6]P. 78'!#REF!</definedName>
    <definedName name="_RIV49e9fde44a9544fdb8b5fb0d28f1c717" localSheetId="0" hidden="1">'[6]P. 78'!#REF!</definedName>
    <definedName name="_RIV49e9fde44a9544fdb8b5fb0d28f1c717" hidden="1">'[6]P. 78'!#REF!</definedName>
    <definedName name="_RIV49f869897f8b4430b3438d37c710825e" localSheetId="1" hidden="1">#REF!</definedName>
    <definedName name="_RIV49f869897f8b4430b3438d37c710825e" localSheetId="0" hidden="1">#REF!</definedName>
    <definedName name="_RIV49f869897f8b4430b3438d37c710825e" hidden="1">#REF!</definedName>
    <definedName name="_RIV4a151ed37f4a48239399d072d2816612" localSheetId="1" hidden="1">#REF!</definedName>
    <definedName name="_RIV4a151ed37f4a48239399d072d2816612" localSheetId="5" hidden="1">#REF!</definedName>
    <definedName name="_RIV4a151ed37f4a48239399d072d2816612" localSheetId="0" hidden="1">#REF!</definedName>
    <definedName name="_RIV4a151ed37f4a48239399d072d2816612" hidden="1">#REF!</definedName>
    <definedName name="_RIV4a1532053cac40d891a5fc5de556a78f" localSheetId="1" hidden="1">#REF!</definedName>
    <definedName name="_RIV4a1532053cac40d891a5fc5de556a78f" localSheetId="5" hidden="1">#REF!</definedName>
    <definedName name="_RIV4a1532053cac40d891a5fc5de556a78f" hidden="1">#REF!</definedName>
    <definedName name="_RIV4a17acb155bb4950971ce6efae7818cf" localSheetId="1" hidden="1">#REF!</definedName>
    <definedName name="_RIV4a17acb155bb4950971ce6efae7818cf" localSheetId="5" hidden="1">#REF!</definedName>
    <definedName name="_RIV4a17acb155bb4950971ce6efae7818cf" hidden="1">#REF!</definedName>
    <definedName name="_RIV4a32600c46ca41a1b2c74ba0a99f1346" localSheetId="1" hidden="1">#REF!</definedName>
    <definedName name="_RIV4a32600c46ca41a1b2c74ba0a99f1346" localSheetId="0" hidden="1">#REF!</definedName>
    <definedName name="_RIV4a32600c46ca41a1b2c74ba0a99f1346" hidden="1">#REF!</definedName>
    <definedName name="_RIV4a44c19965b04f7eacb44dcff572bda0" localSheetId="1" hidden="1">#REF!</definedName>
    <definedName name="_RIV4a44c19965b04f7eacb44dcff572bda0" hidden="1">#REF!</definedName>
    <definedName name="_RIV4a44ca3c2ed548c39d017f999a49b4c7" localSheetId="1" hidden="1">#REF!</definedName>
    <definedName name="_RIV4a44ca3c2ed548c39d017f999a49b4c7" localSheetId="5" hidden="1">#REF!</definedName>
    <definedName name="_RIV4a44ca3c2ed548c39d017f999a49b4c7" hidden="1">#REF!</definedName>
    <definedName name="_RIV4a4bde77f95344488e87b649faef2074" localSheetId="1" hidden="1">#REF!</definedName>
    <definedName name="_RIV4a4bde77f95344488e87b649faef2074" localSheetId="0" hidden="1">#REF!</definedName>
    <definedName name="_RIV4a4bde77f95344488e87b649faef2074" hidden="1">#REF!</definedName>
    <definedName name="_RIV4a4f233ac60c45e98f23ba52ed7f41a3" localSheetId="1" hidden="1">#REF!</definedName>
    <definedName name="_RIV4a4f233ac60c45e98f23ba52ed7f41a3" localSheetId="5" hidden="1">#REF!</definedName>
    <definedName name="_RIV4a4f233ac60c45e98f23ba52ed7f41a3" hidden="1">#REF!</definedName>
    <definedName name="_RIV4a57227e3def46d3902d2653ff907767" localSheetId="1" hidden="1">#REF!</definedName>
    <definedName name="_RIV4a57227e3def46d3902d2653ff907767" localSheetId="5" hidden="1">#REF!</definedName>
    <definedName name="_RIV4a57227e3def46d3902d2653ff907767" hidden="1">#REF!</definedName>
    <definedName name="_RIV4a5a8aafa65240fa958850cfd594ffbd" localSheetId="1" hidden="1">'[2]Cash Flow'!#REF!</definedName>
    <definedName name="_RIV4a5a8aafa65240fa958850cfd594ffbd" localSheetId="5" hidden="1">'[2]Cash Flow'!#REF!</definedName>
    <definedName name="_RIV4a5a8aafa65240fa958850cfd594ffbd" localSheetId="0" hidden="1">'[3]Cash Flow'!#REF!</definedName>
    <definedName name="_RIV4a5a8aafa65240fa958850cfd594ffbd" localSheetId="3" hidden="1">'[2]Cash Flow'!#REF!</definedName>
    <definedName name="_RIV4a5a8aafa65240fa958850cfd594ffbd" hidden="1">'[2]Cash Flow'!#REF!</definedName>
    <definedName name="_RIV4a61fd11c8f54b698767906711143d17" localSheetId="1" hidden="1">#REF!</definedName>
    <definedName name="_RIV4a61fd11c8f54b698767906711143d17" localSheetId="5" hidden="1">#REF!</definedName>
    <definedName name="_RIV4a61fd11c8f54b698767906711143d17" localSheetId="0" hidden="1">#REF!</definedName>
    <definedName name="_RIV4a61fd11c8f54b698767906711143d17" localSheetId="3" hidden="1">#REF!</definedName>
    <definedName name="_RIV4a61fd11c8f54b698767906711143d17" hidden="1">#REF!</definedName>
    <definedName name="_RIV4a6e9697a3784e5a827fed5c47a82a5d" localSheetId="1" hidden="1">#REF!</definedName>
    <definedName name="_RIV4a6e9697a3784e5a827fed5c47a82a5d" localSheetId="5" hidden="1">#REF!</definedName>
    <definedName name="_RIV4a6e9697a3784e5a827fed5c47a82a5d" localSheetId="0" hidden="1">#REF!</definedName>
    <definedName name="_RIV4a6e9697a3784e5a827fed5c47a82a5d" localSheetId="3" hidden="1">#REF!</definedName>
    <definedName name="_RIV4a6e9697a3784e5a827fed5c47a82a5d" hidden="1">#REF!</definedName>
    <definedName name="_RIV4a72a3bcf8c44577a1cb8fc401491ed9" localSheetId="1" hidden="1">#REF!</definedName>
    <definedName name="_RIV4a72a3bcf8c44577a1cb8fc401491ed9" localSheetId="3" hidden="1">Smart!#REF!</definedName>
    <definedName name="_RIV4a72a3bcf8c44577a1cb8fc401491ed9" hidden="1">#REF!</definedName>
    <definedName name="_RIV4a82c5c8ead947a48d1e4217d512a8d5" localSheetId="1" hidden="1">#REF!</definedName>
    <definedName name="_RIV4a82c5c8ead947a48d1e4217d512a8d5" hidden="1">#REF!</definedName>
    <definedName name="_RIV4a8f8ec5d4004255bc6d0f832432d731" localSheetId="1" hidden="1">#REF!</definedName>
    <definedName name="_RIV4a8f8ec5d4004255bc6d0f832432d731" localSheetId="0" hidden="1">#REF!</definedName>
    <definedName name="_RIV4a8f8ec5d4004255bc6d0f832432d731" hidden="1">#REF!</definedName>
    <definedName name="_RIV4a97615dcc1d4daf823e0a4d9295f68c" localSheetId="1" hidden="1">#REF!</definedName>
    <definedName name="_RIV4a97615dcc1d4daf823e0a4d9295f68c" localSheetId="0" hidden="1">#REF!</definedName>
    <definedName name="_RIV4a97615dcc1d4daf823e0a4d9295f68c" hidden="1">#REF!</definedName>
    <definedName name="_RIV4a98cb3f52d94c29b6a6dc2f44ff56bd" localSheetId="1" hidden="1">#REF!</definedName>
    <definedName name="_RIV4a98cb3f52d94c29b6a6dc2f44ff56bd" localSheetId="5" hidden="1">#REF!</definedName>
    <definedName name="_RIV4a98cb3f52d94c29b6a6dc2f44ff56bd" localSheetId="3" hidden="1">#REF!</definedName>
    <definedName name="_RIV4a98cb3f52d94c29b6a6dc2f44ff56bd" hidden="1">#REF!</definedName>
    <definedName name="_RIV4a993e0a332642a68752d1629de1815c" localSheetId="1" hidden="1">#REF!</definedName>
    <definedName name="_RIV4a993e0a332642a68752d1629de1815c" localSheetId="0" hidden="1">#REF!</definedName>
    <definedName name="_RIV4a993e0a332642a68752d1629de1815c" hidden="1">#REF!</definedName>
    <definedName name="_RIV4aac63c7c8f3428db5e5ebad5865af55" localSheetId="1" hidden="1">#REF!</definedName>
    <definedName name="_RIV4aac63c7c8f3428db5e5ebad5865af55" localSheetId="5" hidden="1">#REF!</definedName>
    <definedName name="_RIV4aac63c7c8f3428db5e5ebad5865af55" localSheetId="3" hidden="1">#REF!</definedName>
    <definedName name="_RIV4aac63c7c8f3428db5e5ebad5865af55" hidden="1">#REF!</definedName>
    <definedName name="_RIV4ab8ab3968d74640aad5cbd9b475ea8b" localSheetId="1" hidden="1">#REF!</definedName>
    <definedName name="_RIV4ab8ab3968d74640aad5cbd9b475ea8b" localSheetId="5" hidden="1">#REF!</definedName>
    <definedName name="_RIV4ab8ab3968d74640aad5cbd9b475ea8b" localSheetId="3" hidden="1">#REF!</definedName>
    <definedName name="_RIV4ab8ab3968d74640aad5cbd9b475ea8b" hidden="1">#REF!</definedName>
    <definedName name="_RIV4abac3b1e09947a6a064af6c93972b3b" localSheetId="1" hidden="1">AMAF!$P:$P</definedName>
    <definedName name="_RIV4abac3b1e09947a6a064af6c93972b3b" hidden="1">#REF!</definedName>
    <definedName name="_RIV4abc8fe9b12c4178afaec603ac54a730" localSheetId="1" hidden="1">#REF!</definedName>
    <definedName name="_RIV4abc8fe9b12c4178afaec603ac54a730" localSheetId="0" hidden="1">#REF!</definedName>
    <definedName name="_RIV4abc8fe9b12c4178afaec603ac54a730" hidden="1">#REF!</definedName>
    <definedName name="_RIV4ac14f3cf05240248a8021120043ce08" localSheetId="1" hidden="1">#REF!</definedName>
    <definedName name="_RIV4ac14f3cf05240248a8021120043ce08" localSheetId="5" hidden="1">#REF!</definedName>
    <definedName name="_RIV4ac14f3cf05240248a8021120043ce08" localSheetId="0" hidden="1">#REF!</definedName>
    <definedName name="_RIV4ac14f3cf05240248a8021120043ce08" localSheetId="3" hidden="1">#REF!</definedName>
    <definedName name="_RIV4ac14f3cf05240248a8021120043ce08" hidden="1">#REF!</definedName>
    <definedName name="_RIV4af7ac2361bf4290adad812c7706ed56" localSheetId="1" hidden="1">#REF!</definedName>
    <definedName name="_RIV4af7ac2361bf4290adad812c7706ed56" localSheetId="0" hidden="1">#REF!</definedName>
    <definedName name="_RIV4af7ac2361bf4290adad812c7706ed56" hidden="1">#REF!</definedName>
    <definedName name="_RIV4b0631613f7f4634b89501b336578c2e" localSheetId="1" hidden="1">#REF!</definedName>
    <definedName name="_RIV4b0631613f7f4634b89501b336578c2e" localSheetId="0" hidden="1">#REF!</definedName>
    <definedName name="_RIV4b0631613f7f4634b89501b336578c2e" hidden="1">#REF!</definedName>
    <definedName name="_RIV4b3753cb2b6c4598a415e41e26c686a6" localSheetId="1" hidden="1">#REF!</definedName>
    <definedName name="_RIV4b3753cb2b6c4598a415e41e26c686a6" localSheetId="5" hidden="1">#REF!</definedName>
    <definedName name="_RIV4b3753cb2b6c4598a415e41e26c686a6" hidden="1">#REF!</definedName>
    <definedName name="_RIV4b4c5b745a714e36b7947706b0efb99e" localSheetId="1" hidden="1">'[4]P. 36 5yr Consolidated P&amp;L'!#REF!</definedName>
    <definedName name="_RIV4b4c5b745a714e36b7947706b0efb99e" localSheetId="0" hidden="1">'[4]P. 36 5yr Consolidated P&amp;L'!#REF!</definedName>
    <definedName name="_RIV4b4c5b745a714e36b7947706b0efb99e" hidden="1">'[4]P. 36 5yr Consolidated P&amp;L'!#REF!</definedName>
    <definedName name="_RIV4b4e3dbb25494e508a5424dd28b1486a" localSheetId="1" hidden="1">#REF!</definedName>
    <definedName name="_RIV4b4e3dbb25494e508a5424dd28b1486a" localSheetId="5" hidden="1">#REF!</definedName>
    <definedName name="_RIV4b4e3dbb25494e508a5424dd28b1486a" localSheetId="0" hidden="1">#REF!</definedName>
    <definedName name="_RIV4b4e3dbb25494e508a5424dd28b1486a" hidden="1">#REF!</definedName>
    <definedName name="_RIV4b55ec1d183f43e18ad28337173a956b" localSheetId="1" hidden="1">#REF!</definedName>
    <definedName name="_RIV4b55ec1d183f43e18ad28337173a956b" localSheetId="0" hidden="1">#REF!</definedName>
    <definedName name="_RIV4b55ec1d183f43e18ad28337173a956b" hidden="1">#REF!</definedName>
    <definedName name="_RIV4b5cc4e0fea747389a9fe89e1813ef75" localSheetId="1" hidden="1">#REF!</definedName>
    <definedName name="_RIV4b5cc4e0fea747389a9fe89e1813ef75" localSheetId="5" hidden="1">#REF!</definedName>
    <definedName name="_RIV4b5cc4e0fea747389a9fe89e1813ef75" hidden="1">#REF!</definedName>
    <definedName name="_RIV4b798e15621640c3ae90ab4d290c173f" localSheetId="1" hidden="1">#REF!</definedName>
    <definedName name="_RIV4b798e15621640c3ae90ab4d290c173f" localSheetId="0" hidden="1">#REF!</definedName>
    <definedName name="_RIV4b798e15621640c3ae90ab4d290c173f" hidden="1">#REF!</definedName>
    <definedName name="_RIV4b9923c3feff4522bdaa8adea9a55fc9" localSheetId="1" hidden="1">#REF!</definedName>
    <definedName name="_RIV4b9923c3feff4522bdaa8adea9a55fc9" localSheetId="0" hidden="1">#REF!</definedName>
    <definedName name="_RIV4b9923c3feff4522bdaa8adea9a55fc9" hidden="1">#REF!</definedName>
    <definedName name="_RIV4b9efa853d44474eb94f8b2fbc7e5bd6" localSheetId="1" hidden="1">#REF!</definedName>
    <definedName name="_RIV4b9efa853d44474eb94f8b2fbc7e5bd6" localSheetId="5" hidden="1">#REF!</definedName>
    <definedName name="_RIV4b9efa853d44474eb94f8b2fbc7e5bd6" hidden="1">#REF!</definedName>
    <definedName name="_RIV4ba4922e6a7b4b62a28c38c19420e377" localSheetId="1" hidden="1">#REF!</definedName>
    <definedName name="_RIV4ba4922e6a7b4b62a28c38c19420e377" localSheetId="0" hidden="1">#REF!</definedName>
    <definedName name="_RIV4ba4922e6a7b4b62a28c38c19420e377" hidden="1">#REF!</definedName>
    <definedName name="_RIV4bb7c9a02aec4f55b4da27c3579c6484" localSheetId="1" hidden="1">#REF!</definedName>
    <definedName name="_RIV4bb7c9a02aec4f55b4da27c3579c6484" localSheetId="5" hidden="1">#REF!</definedName>
    <definedName name="_RIV4bb7c9a02aec4f55b4da27c3579c6484" hidden="1">#REF!</definedName>
    <definedName name="_RIV4bb81e48e25f49d0986538fb772c03ed" localSheetId="1" hidden="1">#REF!</definedName>
    <definedName name="_RIV4bb81e48e25f49d0986538fb772c03ed" localSheetId="5" hidden="1">#REF!</definedName>
    <definedName name="_RIV4bb81e48e25f49d0986538fb772c03ed" hidden="1">#REF!</definedName>
    <definedName name="_RIV4bce2d26cd2f4090928b2774bed682ef" localSheetId="1" hidden="1">#REF!</definedName>
    <definedName name="_RIV4bce2d26cd2f4090928b2774bed682ef" localSheetId="5" hidden="1">#REF!</definedName>
    <definedName name="_RIV4bce2d26cd2f4090928b2774bed682ef" hidden="1">#REF!</definedName>
    <definedName name="_RIV4bce77e4218c4185a37fdeb4b4b5eff1" localSheetId="1" hidden="1">#REF!</definedName>
    <definedName name="_RIV4bce77e4218c4185a37fdeb4b4b5eff1" localSheetId="5" hidden="1">#REF!</definedName>
    <definedName name="_RIV4bce77e4218c4185a37fdeb4b4b5eff1" hidden="1">#REF!</definedName>
    <definedName name="_RIV4bddeeeef49343e8b72321aab7fb99b9" localSheetId="1" hidden="1">#REF!</definedName>
    <definedName name="_RIV4bddeeeef49343e8b72321aab7fb99b9" localSheetId="0" hidden="1">#REF!</definedName>
    <definedName name="_RIV4bddeeeef49343e8b72321aab7fb99b9" hidden="1">#REF!</definedName>
    <definedName name="_RIV4be234f4184d4ea5b60d6ce9720675b7" localSheetId="1" hidden="1">#REF!</definedName>
    <definedName name="_RIV4be234f4184d4ea5b60d6ce9720675b7" localSheetId="5" hidden="1">#REF!</definedName>
    <definedName name="_RIV4be234f4184d4ea5b60d6ce9720675b7" hidden="1">#REF!</definedName>
    <definedName name="_RIV4be38764eea8486784bac6f9c938b73a" hidden="1">AMAF!$H:$H</definedName>
    <definedName name="_RIV4c138e7dc528497695844d274af3f49b" localSheetId="1" hidden="1">#REF!</definedName>
    <definedName name="_RIV4c138e7dc528497695844d274af3f49b" localSheetId="5" hidden="1">#REF!</definedName>
    <definedName name="_RIV4c138e7dc528497695844d274af3f49b" hidden="1">#REF!</definedName>
    <definedName name="_RIV4c1d083df40449c98c8e940851b1cf9a" localSheetId="1" hidden="1">#REF!</definedName>
    <definedName name="_RIV4c1d083df40449c98c8e940851b1cf9a" localSheetId="0" hidden="1">#REF!</definedName>
    <definedName name="_RIV4c1d083df40449c98c8e940851b1cf9a" hidden="1">#REF!</definedName>
    <definedName name="_RIV4c2596418b72484e963bb641f962e7d1" localSheetId="1" hidden="1">#REF!</definedName>
    <definedName name="_RIV4c2596418b72484e963bb641f962e7d1" localSheetId="0" hidden="1">#REF!</definedName>
    <definedName name="_RIV4c2596418b72484e963bb641f962e7d1" hidden="1">#REF!</definedName>
    <definedName name="_RIV4c2ad7ede2a7421b856060639f75808d" localSheetId="1" hidden="1">#REF!</definedName>
    <definedName name="_RIV4c2ad7ede2a7421b856060639f75808d" localSheetId="0" hidden="1">#REF!</definedName>
    <definedName name="_RIV4c2ad7ede2a7421b856060639f75808d" hidden="1">#REF!</definedName>
    <definedName name="_RIV4c4d33047cc74b95a60921370e732386" hidden="1">Smart!$M:$M</definedName>
    <definedName name="_RIV4c626390f172429da6d4f9f5b76c5330" localSheetId="1" hidden="1">[7]BALANCE!#REF!</definedName>
    <definedName name="_RIV4c626390f172429da6d4f9f5b76c5330" localSheetId="5" hidden="1">[7]BALANCE!#REF!</definedName>
    <definedName name="_RIV4c626390f172429da6d4f9f5b76c5330" localSheetId="0" hidden="1">[7]BALANCE!#REF!</definedName>
    <definedName name="_RIV4c626390f172429da6d4f9f5b76c5330" localSheetId="3" hidden="1">[7]BALANCE!#REF!</definedName>
    <definedName name="_RIV4c626390f172429da6d4f9f5b76c5330" hidden="1">[7]BALANCE!#REF!</definedName>
    <definedName name="_RIV4c8010fbf84f40da9eb1ce6040f1d8ab" localSheetId="1" hidden="1">#REF!</definedName>
    <definedName name="_RIV4c8010fbf84f40da9eb1ce6040f1d8ab" localSheetId="0" hidden="1">#REF!</definedName>
    <definedName name="_RIV4c8010fbf84f40da9eb1ce6040f1d8ab" hidden="1">#REF!</definedName>
    <definedName name="_RIV4ca4de6982ff4c409b190b0fe3526516" localSheetId="1" hidden="1">#REF!</definedName>
    <definedName name="_RIV4ca4de6982ff4c409b190b0fe3526516" localSheetId="5" hidden="1">#REF!</definedName>
    <definedName name="_RIV4ca4de6982ff4c409b190b0fe3526516" localSheetId="0" hidden="1">#REF!</definedName>
    <definedName name="_RIV4ca4de6982ff4c409b190b0fe3526516" localSheetId="3" hidden="1">#REF!</definedName>
    <definedName name="_RIV4ca4de6982ff4c409b190b0fe3526516" hidden="1">#REF!</definedName>
    <definedName name="_RIV4cb31b42b9a54895a37600bd28866921" localSheetId="1" hidden="1">#REF!</definedName>
    <definedName name="_RIV4cb31b42b9a54895a37600bd28866921" localSheetId="0" hidden="1">#REF!</definedName>
    <definedName name="_RIV4cb31b42b9a54895a37600bd28866921" hidden="1">#REF!</definedName>
    <definedName name="_RIV4cb97a0a462d457f89dc46883792d1c0" localSheetId="1" hidden="1">#REF!</definedName>
    <definedName name="_RIV4cb97a0a462d457f89dc46883792d1c0" localSheetId="5" hidden="1">#REF!</definedName>
    <definedName name="_RIV4cb97a0a462d457f89dc46883792d1c0" localSheetId="3" hidden="1">#REF!</definedName>
    <definedName name="_RIV4cb97a0a462d457f89dc46883792d1c0" hidden="1">#REF!</definedName>
    <definedName name="_RIV4cc7d64b22b24315a29968a597cbb0cd" localSheetId="1" hidden="1">'[6]P. 95 bottom'!#REF!</definedName>
    <definedName name="_RIV4cc7d64b22b24315a29968a597cbb0cd" localSheetId="0" hidden="1">'[6]P. 95 bottom'!#REF!</definedName>
    <definedName name="_RIV4cc7d64b22b24315a29968a597cbb0cd" hidden="1">'[6]P. 95 bottom'!#REF!</definedName>
    <definedName name="_RIV4cda9014318d4829bf90780691f67a65" localSheetId="1" hidden="1">#REF!</definedName>
    <definedName name="_RIV4cda9014318d4829bf90780691f67a65" localSheetId="5" hidden="1">#REF!</definedName>
    <definedName name="_RIV4cda9014318d4829bf90780691f67a65" localSheetId="0" hidden="1">#REF!</definedName>
    <definedName name="_RIV4cda9014318d4829bf90780691f67a65" localSheetId="3" hidden="1">#REF!</definedName>
    <definedName name="_RIV4cda9014318d4829bf90780691f67a65" hidden="1">#REF!</definedName>
    <definedName name="_RIV4cfdb7c932194e1fa75fdb14be7443f0" localSheetId="1" hidden="1">#REF!</definedName>
    <definedName name="_RIV4cfdb7c932194e1fa75fdb14be7443f0" localSheetId="0" hidden="1">#REF!</definedName>
    <definedName name="_RIV4cfdb7c932194e1fa75fdb14be7443f0" hidden="1">#REF!</definedName>
    <definedName name="_RIV4d04ee505d484c72af16f73ec05adc97" localSheetId="1" hidden="1">#REF!</definedName>
    <definedName name="_RIV4d04ee505d484c72af16f73ec05adc97" localSheetId="0" hidden="1">#REF!</definedName>
    <definedName name="_RIV4d04ee505d484c72af16f73ec05adc97" hidden="1">#REF!</definedName>
    <definedName name="_RIV4d0811ce868744c7ab8e10b628fcfe0d" localSheetId="1" hidden="1">#REF!</definedName>
    <definedName name="_RIV4d0811ce868744c7ab8e10b628fcfe0d" localSheetId="0" hidden="1">#REF!</definedName>
    <definedName name="_RIV4d0811ce868744c7ab8e10b628fcfe0d" hidden="1">#REF!</definedName>
    <definedName name="_RIV4d10832549aa4abcaa6c636a07ac42cf" localSheetId="1" hidden="1">#REF!</definedName>
    <definedName name="_RIV4d10832549aa4abcaa6c636a07ac42cf" localSheetId="0" hidden="1">#REF!</definedName>
    <definedName name="_RIV4d10832549aa4abcaa6c636a07ac42cf" hidden="1">#REF!</definedName>
    <definedName name="_RIV4d184c4e440a4e4985fcfdea13d9ca18" localSheetId="1" hidden="1">#REF!</definedName>
    <definedName name="_RIV4d184c4e440a4e4985fcfdea13d9ca18" localSheetId="0" hidden="1">#REF!</definedName>
    <definedName name="_RIV4d184c4e440a4e4985fcfdea13d9ca18" hidden="1">#REF!</definedName>
    <definedName name="_RIV4d26941733484be297b2548ee87089f8" localSheetId="1" hidden="1">#REF!</definedName>
    <definedName name="_RIV4d26941733484be297b2548ee87089f8" localSheetId="5" hidden="1">#REF!</definedName>
    <definedName name="_RIV4d26941733484be297b2548ee87089f8" hidden="1">#REF!</definedName>
    <definedName name="_RIV4d3318b8fef24a26810586027d6f392b" hidden="1">'Growth in Client Assets &amp; Accts'!$36:$36</definedName>
    <definedName name="_RIV4d402a6465d2497e9ffe361646743bb4" hidden="1">'Growth in Client Assets &amp; Accts'!$26:$26</definedName>
    <definedName name="_RIV4d4dc5f49f08445da6e452b798c27d97" localSheetId="1" hidden="1">#REF!</definedName>
    <definedName name="_RIV4d4dc5f49f08445da6e452b798c27d97" localSheetId="0" hidden="1">#REF!</definedName>
    <definedName name="_RIV4d4dc5f49f08445da6e452b798c27d97" hidden="1">#REF!</definedName>
    <definedName name="_RIV4d5beb69d6ad452aa43f6ae3e59fab89" localSheetId="1" hidden="1">#REF!</definedName>
    <definedName name="_RIV4d5beb69d6ad452aa43f6ae3e59fab89" localSheetId="0" hidden="1">#REF!</definedName>
    <definedName name="_RIV4d5beb69d6ad452aa43f6ae3e59fab89" hidden="1">#REF!</definedName>
    <definedName name="_RIV4d664286a4374ab396443d823b8f3a32" localSheetId="1" hidden="1">#REF!</definedName>
    <definedName name="_RIV4d664286a4374ab396443d823b8f3a32" localSheetId="5" hidden="1">#REF!</definedName>
    <definedName name="_RIV4d664286a4374ab396443d823b8f3a32" localSheetId="0" hidden="1">#REF!</definedName>
    <definedName name="_RIV4d664286a4374ab396443d823b8f3a32" localSheetId="3" hidden="1">#REF!</definedName>
    <definedName name="_RIV4d664286a4374ab396443d823b8f3a32" hidden="1">#REF!</definedName>
    <definedName name="_RIV4d8257926a59470dad44c31c15efa44c" localSheetId="1" hidden="1">#REF!</definedName>
    <definedName name="_RIV4d8257926a59470dad44c31c15efa44c" localSheetId="0" hidden="1">#REF!</definedName>
    <definedName name="_RIV4d8257926a59470dad44c31c15efa44c" hidden="1">#REF!</definedName>
    <definedName name="_RIV4d8a76612cc24ba187dbca6d9492aa6b" localSheetId="1" hidden="1">#REF!</definedName>
    <definedName name="_RIV4d8a76612cc24ba187dbca6d9492aa6b" localSheetId="5" hidden="1">#REF!</definedName>
    <definedName name="_RIV4d8a76612cc24ba187dbca6d9492aa6b" hidden="1">#REF!</definedName>
    <definedName name="_RIV4db956c417344dcb8695d1d2ce99fc39" localSheetId="1" hidden="1">#REF!</definedName>
    <definedName name="_RIV4db956c417344dcb8695d1d2ce99fc39" localSheetId="5" hidden="1">#REF!</definedName>
    <definedName name="_RIV4db956c417344dcb8695d1d2ce99fc39" hidden="1">#REF!</definedName>
    <definedName name="_RIV4dc61083f88a416aa88e2e399f6b8fce" localSheetId="1" hidden="1">#REF!</definedName>
    <definedName name="_RIV4dc61083f88a416aa88e2e399f6b8fce" localSheetId="0" hidden="1">#REF!</definedName>
    <definedName name="_RIV4dc61083f88a416aa88e2e399f6b8fce" hidden="1">#REF!</definedName>
    <definedName name="_RIV4dc72fb2ae604cdab5acd56d56e253c8" localSheetId="1" hidden="1">#REF!</definedName>
    <definedName name="_RIV4dc72fb2ae604cdab5acd56d56e253c8" localSheetId="0" hidden="1">#REF!</definedName>
    <definedName name="_RIV4dc72fb2ae604cdab5acd56d56e253c8" hidden="1">#REF!</definedName>
    <definedName name="_RIV4de284731c5542ec8b0ba8c6cd076c08" localSheetId="1" hidden="1">#REF!</definedName>
    <definedName name="_RIV4de284731c5542ec8b0ba8c6cd076c08" localSheetId="0" hidden="1">#REF!</definedName>
    <definedName name="_RIV4de284731c5542ec8b0ba8c6cd076c08" hidden="1">#REF!</definedName>
    <definedName name="_RIV4dfb4be163f241e7b29cc43d3e111ef3" localSheetId="1" hidden="1">#REF!</definedName>
    <definedName name="_RIV4dfb4be163f241e7b29cc43d3e111ef3" localSheetId="0" hidden="1">#REF!</definedName>
    <definedName name="_RIV4dfb4be163f241e7b29cc43d3e111ef3" hidden="1">#REF!</definedName>
    <definedName name="_RIV4e0992a1c43d4b3c847e7621068d9c2a" localSheetId="1" hidden="1">#REF!</definedName>
    <definedName name="_RIV4e0992a1c43d4b3c847e7621068d9c2a" localSheetId="5" hidden="1">#REF!</definedName>
    <definedName name="_RIV4e0992a1c43d4b3c847e7621068d9c2a" localSheetId="0" hidden="1">#REF!</definedName>
    <definedName name="_RIV4e0992a1c43d4b3c847e7621068d9c2a" hidden="1">#REF!</definedName>
    <definedName name="_RIV4e16784dc4cd4d2191bc606039b50c3e" localSheetId="1" hidden="1">'[6]P. 76'!#REF!</definedName>
    <definedName name="_RIV4e16784dc4cd4d2191bc606039b50c3e" localSheetId="0" hidden="1">'[6]P. 76'!#REF!</definedName>
    <definedName name="_RIV4e16784dc4cd4d2191bc606039b50c3e" hidden="1">'[6]P. 76'!#REF!</definedName>
    <definedName name="_RIV4e1b0aeb5f354de8a68a9ba65988b57e" localSheetId="1" hidden="1">#REF!</definedName>
    <definedName name="_RIV4e1b0aeb5f354de8a68a9ba65988b57e" localSheetId="5" hidden="1">#REF!</definedName>
    <definedName name="_RIV4e1b0aeb5f354de8a68a9ba65988b57e" localSheetId="0" hidden="1">#REF!</definedName>
    <definedName name="_RIV4e1b0aeb5f354de8a68a9ba65988b57e" hidden="1">#REF!</definedName>
    <definedName name="_RIV4e25df57b82a4c1d9c37d9a7221f0141" localSheetId="1" hidden="1">#REF!</definedName>
    <definedName name="_RIV4e25df57b82a4c1d9c37d9a7221f0141" localSheetId="5" hidden="1">#REF!</definedName>
    <definedName name="_RIV4e25df57b82a4c1d9c37d9a7221f0141" localSheetId="0" hidden="1">#REF!</definedName>
    <definedName name="_RIV4e25df57b82a4c1d9c37d9a7221f0141" hidden="1">#REF!</definedName>
    <definedName name="_RIV4e2721948a7f4ff58aca3e5b74daf3f1" localSheetId="1" hidden="1">#REF!</definedName>
    <definedName name="_RIV4e2721948a7f4ff58aca3e5b74daf3f1" localSheetId="5" hidden="1">#REF!</definedName>
    <definedName name="_RIV4e2721948a7f4ff58aca3e5b74daf3f1" localSheetId="0" hidden="1">#REF!</definedName>
    <definedName name="_RIV4e2721948a7f4ff58aca3e5b74daf3f1" hidden="1">#REF!</definedName>
    <definedName name="_RIV4e305a4cf9794e4ea1757e276f8141dd" localSheetId="1" hidden="1">#REF!</definedName>
    <definedName name="_RIV4e305a4cf9794e4ea1757e276f8141dd" localSheetId="0" hidden="1">#REF!</definedName>
    <definedName name="_RIV4e305a4cf9794e4ea1757e276f8141dd" hidden="1">#REF!</definedName>
    <definedName name="_RIV4e32c093fda641baa9a5defaa120df24" localSheetId="1" hidden="1">#REF!</definedName>
    <definedName name="_RIV4e32c093fda641baa9a5defaa120df24" localSheetId="5" hidden="1">#REF!</definedName>
    <definedName name="_RIV4e32c093fda641baa9a5defaa120df24" hidden="1">#REF!</definedName>
    <definedName name="_RIV4e347e16b78c4f599ccbb91374cda793" localSheetId="1" hidden="1">#REF!</definedName>
    <definedName name="_RIV4e347e16b78c4f599ccbb91374cda793" localSheetId="0" hidden="1">#REF!</definedName>
    <definedName name="_RIV4e347e16b78c4f599ccbb91374cda793" hidden="1">#REF!</definedName>
    <definedName name="_RIV4e43819e7d4b402a809ef6a7f9c58b2c" localSheetId="1" hidden="1">#REF!</definedName>
    <definedName name="_RIV4e43819e7d4b402a809ef6a7f9c58b2c" localSheetId="0" hidden="1">#REF!</definedName>
    <definedName name="_RIV4e43819e7d4b402a809ef6a7f9c58b2c" hidden="1">#REF!</definedName>
    <definedName name="_RIV4e62f09adf064f3db9280cdf95d9ec1b" localSheetId="1" hidden="1">#REF!</definedName>
    <definedName name="_RIV4e62f09adf064f3db9280cdf95d9ec1b" localSheetId="0" hidden="1">#REF!</definedName>
    <definedName name="_RIV4e62f09adf064f3db9280cdf95d9ec1b" hidden="1">#REF!</definedName>
    <definedName name="_RIV4e64e5b27ecf48ac87478fff4fed80ea" localSheetId="1" hidden="1">'[2]Cash Flow'!#REF!</definedName>
    <definedName name="_RIV4e64e5b27ecf48ac87478fff4fed80ea" localSheetId="5" hidden="1">'[2]Cash Flow'!#REF!</definedName>
    <definedName name="_RIV4e64e5b27ecf48ac87478fff4fed80ea" localSheetId="0" hidden="1">'[3]Cash Flow'!#REF!</definedName>
    <definedName name="_RIV4e64e5b27ecf48ac87478fff4fed80ea" localSheetId="3" hidden="1">'[2]Cash Flow'!#REF!</definedName>
    <definedName name="_RIV4e64e5b27ecf48ac87478fff4fed80ea" hidden="1">'[2]Cash Flow'!#REF!</definedName>
    <definedName name="_RIV4e71ccfb96854f4683ef46c723f0ebf9" localSheetId="1" hidden="1">#REF!</definedName>
    <definedName name="_RIV4e71ccfb96854f4683ef46c723f0ebf9" localSheetId="5" hidden="1">#REF!</definedName>
    <definedName name="_RIV4e71ccfb96854f4683ef46c723f0ebf9" localSheetId="0" hidden="1">#REF!</definedName>
    <definedName name="_RIV4e71ccfb96854f4683ef46c723f0ebf9" localSheetId="3" hidden="1">#REF!</definedName>
    <definedName name="_RIV4e71ccfb96854f4683ef46c723f0ebf9" hidden="1">#REF!</definedName>
    <definedName name="_RIV4e79ebd68c7c42e2912f9160dcbee003" localSheetId="1" hidden="1">#REF!</definedName>
    <definedName name="_RIV4e79ebd68c7c42e2912f9160dcbee003" localSheetId="5" hidden="1">#REF!</definedName>
    <definedName name="_RIV4e79ebd68c7c42e2912f9160dcbee003" localSheetId="0" hidden="1">#REF!</definedName>
    <definedName name="_RIV4e79ebd68c7c42e2912f9160dcbee003" localSheetId="3" hidden="1">#REF!</definedName>
    <definedName name="_RIV4e79ebd68c7c42e2912f9160dcbee003" hidden="1">#REF!</definedName>
    <definedName name="_RIV4e9a5a5cad0d4c35bf046feff45df162" hidden="1">'Growth in Client Assets &amp; Accts'!$31:$31</definedName>
    <definedName name="_RIV4edc2dea5e6740548634e69008b14132" localSheetId="1" hidden="1">#REF!</definedName>
    <definedName name="_RIV4edc2dea5e6740548634e69008b14132" localSheetId="0" hidden="1">#REF!</definedName>
    <definedName name="_RIV4edc2dea5e6740548634e69008b14132" hidden="1">#REF!</definedName>
    <definedName name="_RIV4edde18a8dc948bf96495a352017dd73" localSheetId="1" hidden="1">#REF!</definedName>
    <definedName name="_RIV4edde18a8dc948bf96495a352017dd73" hidden="1">#REF!</definedName>
    <definedName name="_RIV4ef7f6c2acce4599a975f708810b9449" localSheetId="1" hidden="1">#REF!</definedName>
    <definedName name="_RIV4ef7f6c2acce4599a975f708810b9449" localSheetId="5" hidden="1">#REF!</definedName>
    <definedName name="_RIV4ef7f6c2acce4599a975f708810b9449" localSheetId="0" hidden="1">#REF!</definedName>
    <definedName name="_RIV4ef7f6c2acce4599a975f708810b9449" localSheetId="3" hidden="1">#REF!</definedName>
    <definedName name="_RIV4ef7f6c2acce4599a975f708810b9449" hidden="1">#REF!</definedName>
    <definedName name="_RIV4f0de6e290a74b8bb2333e4bde1572c2" localSheetId="1" hidden="1">#REF!</definedName>
    <definedName name="_RIV4f0de6e290a74b8bb2333e4bde1572c2" localSheetId="5" hidden="1">#REF!</definedName>
    <definedName name="_RIV4f0de6e290a74b8bb2333e4bde1572c2" hidden="1">#REF!</definedName>
    <definedName name="_RIV4f132bad03c94978b06477f70b777ce5" localSheetId="1" hidden="1">#REF!</definedName>
    <definedName name="_RIV4f132bad03c94978b06477f70b777ce5" localSheetId="5" hidden="1">#REF!</definedName>
    <definedName name="_RIV4f132bad03c94978b06477f70b777ce5" hidden="1">#REF!</definedName>
    <definedName name="_RIV4f18db741a5742b8b21b3b1a01d19152" localSheetId="1" hidden="1">#REF!</definedName>
    <definedName name="_RIV4f18db741a5742b8b21b3b1a01d19152" localSheetId="5" hidden="1">#REF!</definedName>
    <definedName name="_RIV4f18db741a5742b8b21b3b1a01d19152" hidden="1">#REF!</definedName>
    <definedName name="_RIV4f1efb2bb18d4fd3b7592441e51a48d3" localSheetId="1" hidden="1">#REF!</definedName>
    <definedName name="_RIV4f1efb2bb18d4fd3b7592441e51a48d3" localSheetId="5" hidden="1">#REF!</definedName>
    <definedName name="_RIV4f1efb2bb18d4fd3b7592441e51a48d3" hidden="1">#REF!</definedName>
    <definedName name="_RIV4f2417d58ffe4f2aa7e9df4efd5c413b" localSheetId="1" hidden="1">#REF!</definedName>
    <definedName name="_RIV4f2417d58ffe4f2aa7e9df4efd5c413b" hidden="1">#REF!</definedName>
    <definedName name="_RIV4f49f6597972463e9918bdf1df9618db" localSheetId="1" hidden="1">#REF!</definedName>
    <definedName name="_RIV4f49f6597972463e9918bdf1df9618db" localSheetId="5" hidden="1">#REF!</definedName>
    <definedName name="_RIV4f49f6597972463e9918bdf1df9618db" hidden="1">#REF!</definedName>
    <definedName name="_RIV4f5041c5a4da43e287b2ac7c2b34ce29" localSheetId="1" hidden="1">#REF!</definedName>
    <definedName name="_RIV4f5041c5a4da43e287b2ac7c2b34ce29" localSheetId="3" hidden="1">Smart!#REF!</definedName>
    <definedName name="_RIV4f5041c5a4da43e287b2ac7c2b34ce29" hidden="1">#REF!</definedName>
    <definedName name="_RIV4f5598f9388d41a2a3c59d3a78da4a8f" localSheetId="1" hidden="1">#REF!</definedName>
    <definedName name="_RIV4f5598f9388d41a2a3c59d3a78da4a8f" localSheetId="3" hidden="1">Smart!#REF!</definedName>
    <definedName name="_RIV4f5598f9388d41a2a3c59d3a78da4a8f" hidden="1">#REF!</definedName>
    <definedName name="_RIV4f56f0a463e64b37a7eccb4a9096c657" localSheetId="1" hidden="1">#REF!</definedName>
    <definedName name="_RIV4f56f0a463e64b37a7eccb4a9096c657" localSheetId="5" hidden="1">#REF!</definedName>
    <definedName name="_RIV4f56f0a463e64b37a7eccb4a9096c657" localSheetId="3" hidden="1">#REF!</definedName>
    <definedName name="_RIV4f56f0a463e64b37a7eccb4a9096c657" hidden="1">#REF!</definedName>
    <definedName name="_RIV4f651f2ce11a475eb51c88af191579b6" localSheetId="1" hidden="1">#REF!</definedName>
    <definedName name="_RIV4f651f2ce11a475eb51c88af191579b6" localSheetId="0" hidden="1">#REF!</definedName>
    <definedName name="_RIV4f651f2ce11a475eb51c88af191579b6" hidden="1">#REF!</definedName>
    <definedName name="_RIV4f77eb1a981c4a81ad523892447cc889" localSheetId="1" hidden="1">#REF!</definedName>
    <definedName name="_RIV4f77eb1a981c4a81ad523892447cc889" localSheetId="5" hidden="1">#REF!</definedName>
    <definedName name="_RIV4f77eb1a981c4a81ad523892447cc889" localSheetId="3" hidden="1">#REF!</definedName>
    <definedName name="_RIV4f77eb1a981c4a81ad523892447cc889" hidden="1">#REF!</definedName>
    <definedName name="_RIV4f7b324ec8e242a9b1ace11bb9f34215" localSheetId="1" hidden="1">#REF!</definedName>
    <definedName name="_RIV4f7b324ec8e242a9b1ace11bb9f34215" localSheetId="5" hidden="1">#REF!</definedName>
    <definedName name="_RIV4f7b324ec8e242a9b1ace11bb9f34215" localSheetId="3" hidden="1">#REF!</definedName>
    <definedName name="_RIV4f7b324ec8e242a9b1ace11bb9f34215" hidden="1">#REF!</definedName>
    <definedName name="_RIV4f7d0529dff9438489d02f82cb1180ed" localSheetId="1" hidden="1">#REF!</definedName>
    <definedName name="_RIV4f7d0529dff9438489d02f82cb1180ed" localSheetId="5" hidden="1">#REF!</definedName>
    <definedName name="_RIV4f7d0529dff9438489d02f82cb1180ed" hidden="1">#REF!</definedName>
    <definedName name="_RIV4f8385ca0d5f432583cccff9e409eb84" localSheetId="1" hidden="1">'[6]P. 91 top'!#REF!</definedName>
    <definedName name="_RIV4f8385ca0d5f432583cccff9e409eb84" localSheetId="0" hidden="1">'[6]P. 91 top'!#REF!</definedName>
    <definedName name="_RIV4f8385ca0d5f432583cccff9e409eb84" hidden="1">'[6]P. 91 top'!#REF!</definedName>
    <definedName name="_RIV4f94e6cb73864a0382a629b799ab7f53" localSheetId="1" hidden="1">#REF!</definedName>
    <definedName name="_RIV4f94e6cb73864a0382a629b799ab7f53" localSheetId="0" hidden="1">#REF!</definedName>
    <definedName name="_RIV4f94e6cb73864a0382a629b799ab7f53" hidden="1">#REF!</definedName>
    <definedName name="_RIV4fa393c320634623b8beba3169cbfddb" localSheetId="1" hidden="1">#REF!</definedName>
    <definedName name="_RIV4fa393c320634623b8beba3169cbfddb" localSheetId="5" hidden="1">#REF!</definedName>
    <definedName name="_RIV4fa393c320634623b8beba3169cbfddb" localSheetId="0" hidden="1">#REF!</definedName>
    <definedName name="_RIV4fa393c320634623b8beba3169cbfddb" hidden="1">#REF!</definedName>
    <definedName name="_RIV4fa5114cf32d4728adf72ce5c064473e" localSheetId="1" hidden="1">#REF!</definedName>
    <definedName name="_RIV4fa5114cf32d4728adf72ce5c064473e" localSheetId="0" hidden="1">#REF!</definedName>
    <definedName name="_RIV4fa5114cf32d4728adf72ce5c064473e" hidden="1">#REF!</definedName>
    <definedName name="_RIV4fab450dd983400d9353463ea3a1ddf3" localSheetId="1" hidden="1">#REF!</definedName>
    <definedName name="_RIV4fab450dd983400d9353463ea3a1ddf3" localSheetId="0" hidden="1">#REF!</definedName>
    <definedName name="_RIV4fab450dd983400d9353463ea3a1ddf3" hidden="1">#REF!</definedName>
    <definedName name="_RIV4fad40faf25c49eda5e3775c6aaf852f" localSheetId="1" hidden="1">#REF!</definedName>
    <definedName name="_RIV4fad40faf25c49eda5e3775c6aaf852f" localSheetId="5" hidden="1">#REF!</definedName>
    <definedName name="_RIV4fad40faf25c49eda5e3775c6aaf852f" hidden="1">#REF!</definedName>
    <definedName name="_RIV4fb5d608420747bab05cba6d89dc51f7" localSheetId="1" hidden="1">#REF!</definedName>
    <definedName name="_RIV4fb5d608420747bab05cba6d89dc51f7" localSheetId="5" hidden="1">#REF!</definedName>
    <definedName name="_RIV4fb5d608420747bab05cba6d89dc51f7" hidden="1">#REF!</definedName>
    <definedName name="_RIV4fbf30def8bc4ace8136118e231a3489" localSheetId="1" hidden="1">#REF!</definedName>
    <definedName name="_RIV4fbf30def8bc4ace8136118e231a3489" localSheetId="5" hidden="1">#REF!</definedName>
    <definedName name="_RIV4fbf30def8bc4ace8136118e231a3489" hidden="1">#REF!</definedName>
    <definedName name="_RIV4fbfed80db024d1ea56b12c108616879" localSheetId="1" hidden="1">#REF!</definedName>
    <definedName name="_RIV4fbfed80db024d1ea56b12c108616879" localSheetId="0" hidden="1">#REF!</definedName>
    <definedName name="_RIV4fbfed80db024d1ea56b12c108616879" hidden="1">#REF!</definedName>
    <definedName name="_RIV4fcb6e6b056342989a811f4172a00383" hidden="1">'Growth in Client Assets &amp; Accts'!$C:$C</definedName>
    <definedName name="_RIV4fe1f0bc23ab48c5ac85ba0f0b8f9dd8" localSheetId="1" hidden="1">#REF!</definedName>
    <definedName name="_RIV4fe1f0bc23ab48c5ac85ba0f0b8f9dd8" localSheetId="5" hidden="1">#REF!</definedName>
    <definedName name="_RIV4fe1f0bc23ab48c5ac85ba0f0b8f9dd8" localSheetId="0" hidden="1">#REF!</definedName>
    <definedName name="_RIV4fe1f0bc23ab48c5ac85ba0f0b8f9dd8" localSheetId="3" hidden="1">#REF!</definedName>
    <definedName name="_RIV4fe1f0bc23ab48c5ac85ba0f0b8f9dd8" hidden="1">#REF!</definedName>
    <definedName name="_RIV4ffa84fb4bfd4bf78539af75c806251b" localSheetId="1" hidden="1">#REF!</definedName>
    <definedName name="_RIV4ffa84fb4bfd4bf78539af75c806251b" localSheetId="5" hidden="1">#REF!</definedName>
    <definedName name="_RIV4ffa84fb4bfd4bf78539af75c806251b" hidden="1">#REF!</definedName>
    <definedName name="_RIV5001a42aa4ff4022936bd839cd714e05" localSheetId="1" hidden="1">#REF!</definedName>
    <definedName name="_RIV5001a42aa4ff4022936bd839cd714e05" localSheetId="5" hidden="1">#REF!</definedName>
    <definedName name="_RIV5001a42aa4ff4022936bd839cd714e05" hidden="1">#REF!</definedName>
    <definedName name="_RIV500b941ca4cd44258028dd22de25868d" localSheetId="1" hidden="1">#REF!</definedName>
    <definedName name="_RIV500b941ca4cd44258028dd22de25868d" localSheetId="5" hidden="1">#REF!</definedName>
    <definedName name="_RIV500b941ca4cd44258028dd22de25868d" hidden="1">#REF!</definedName>
    <definedName name="_RIV5011046a358946c9bca5735280c7bd38" localSheetId="1" hidden="1">#REF!</definedName>
    <definedName name="_RIV5011046a358946c9bca5735280c7bd38" localSheetId="0" hidden="1">#REF!</definedName>
    <definedName name="_RIV5011046a358946c9bca5735280c7bd38" hidden="1">#REF!</definedName>
    <definedName name="_RIV5026416b141a4f8781832811a51e8751" localSheetId="1" hidden="1">#REF!</definedName>
    <definedName name="_RIV5026416b141a4f8781832811a51e8751" localSheetId="5" hidden="1">#REF!</definedName>
    <definedName name="_RIV5026416b141a4f8781832811a51e8751" hidden="1">#REF!</definedName>
    <definedName name="_RIV502e830714314eb68b84d83a9c6776d4" localSheetId="1" hidden="1">#REF!</definedName>
    <definedName name="_RIV502e830714314eb68b84d83a9c6776d4" localSheetId="3" hidden="1">Smart!#REF!</definedName>
    <definedName name="_RIV502e830714314eb68b84d83a9c6776d4" hidden="1">#REF!</definedName>
    <definedName name="_RIV5042567ec3484fc3a645e68366d5d7e8" localSheetId="1" hidden="1">#REF!</definedName>
    <definedName name="_RIV5042567ec3484fc3a645e68366d5d7e8" localSheetId="0" hidden="1">#REF!</definedName>
    <definedName name="_RIV5042567ec3484fc3a645e68366d5d7e8" hidden="1">#REF!</definedName>
    <definedName name="_RIV5055ac524f034cb08e78dceca3a3a54d" localSheetId="1" hidden="1">#REF!</definedName>
    <definedName name="_RIV5055ac524f034cb08e78dceca3a3a54d" localSheetId="3" hidden="1">Smart!#REF!</definedName>
    <definedName name="_RIV5055ac524f034cb08e78dceca3a3a54d" hidden="1">#REF!</definedName>
    <definedName name="_RIV50887a85bdbf492d9ee3d5758333f614" localSheetId="1" hidden="1">#REF!</definedName>
    <definedName name="_RIV50887a85bdbf492d9ee3d5758333f614" localSheetId="0" hidden="1">#REF!</definedName>
    <definedName name="_RIV50887a85bdbf492d9ee3d5758333f614" hidden="1">#REF!</definedName>
    <definedName name="_RIV509c076e94484fd9b778d225d1ea3bc8" localSheetId="1" hidden="1">#REF!</definedName>
    <definedName name="_RIV509c076e94484fd9b778d225d1ea3bc8" localSheetId="3" hidden="1">Smart!$11:$11</definedName>
    <definedName name="_RIV509c076e94484fd9b778d225d1ea3bc8" hidden="1">#REF!</definedName>
    <definedName name="_RIV50a7229a2c814417b76dec15df0cd5d0" localSheetId="1" hidden="1">#REF!</definedName>
    <definedName name="_RIV50a7229a2c814417b76dec15df0cd5d0" localSheetId="0" hidden="1">#REF!</definedName>
    <definedName name="_RIV50a7229a2c814417b76dec15df0cd5d0" hidden="1">#REF!</definedName>
    <definedName name="_RIV50a8c181780f449c89c2921320635da9" localSheetId="1" hidden="1">#REF!</definedName>
    <definedName name="_RIV50a8c181780f449c89c2921320635da9" localSheetId="0" hidden="1">#REF!</definedName>
    <definedName name="_RIV50a8c181780f449c89c2921320635da9" hidden="1">#REF!</definedName>
    <definedName name="_RIV50c74f643fc143c4b72d66d7cb7789b5" localSheetId="1" hidden="1">#REF!</definedName>
    <definedName name="_RIV50c74f643fc143c4b72d66d7cb7789b5" localSheetId="5" hidden="1">#REF!</definedName>
    <definedName name="_RIV50c74f643fc143c4b72d66d7cb7789b5" localSheetId="3" hidden="1">#REF!</definedName>
    <definedName name="_RIV50c74f643fc143c4b72d66d7cb7789b5" hidden="1">#REF!</definedName>
    <definedName name="_RIV50de0864580d45ea96cb1c14041c2dc7" localSheetId="1" hidden="1">#REF!</definedName>
    <definedName name="_RIV50de0864580d45ea96cb1c14041c2dc7" localSheetId="0" hidden="1">#REF!</definedName>
    <definedName name="_RIV50de0864580d45ea96cb1c14041c2dc7" hidden="1">#REF!</definedName>
    <definedName name="_RIV50e37d813e244ecd8db3bdeed19590d9" localSheetId="1" hidden="1">#REF!</definedName>
    <definedName name="_RIV50e37d813e244ecd8db3bdeed19590d9" localSheetId="5" hidden="1">#REF!</definedName>
    <definedName name="_RIV50e37d813e244ecd8db3bdeed19590d9" localSheetId="0" hidden="1">#REF!</definedName>
    <definedName name="_RIV50e37d813e244ecd8db3bdeed19590d9" localSheetId="3" hidden="1">#REF!</definedName>
    <definedName name="_RIV50e37d813e244ecd8db3bdeed19590d9" hidden="1">#REF!</definedName>
    <definedName name="_RIV50ed559395814bac90c4ea3159c426f9" localSheetId="1" hidden="1">#REF!</definedName>
    <definedName name="_RIV50ed559395814bac90c4ea3159c426f9" localSheetId="5" hidden="1">#REF!</definedName>
    <definedName name="_RIV50ed559395814bac90c4ea3159c426f9" localSheetId="0" hidden="1">#REF!</definedName>
    <definedName name="_RIV50ed559395814bac90c4ea3159c426f9" localSheetId="3" hidden="1">#REF!</definedName>
    <definedName name="_RIV50ed559395814bac90c4ea3159c426f9" hidden="1">#REF!</definedName>
    <definedName name="_RIV50f0a57134f34bd5bfaad8da96c1a5c9" localSheetId="1" hidden="1">#REF!</definedName>
    <definedName name="_RIV50f0a57134f34bd5bfaad8da96c1a5c9" localSheetId="5" hidden="1">#REF!</definedName>
    <definedName name="_RIV50f0a57134f34bd5bfaad8da96c1a5c9" localSheetId="0" hidden="1">#REF!</definedName>
    <definedName name="_RIV50f0a57134f34bd5bfaad8da96c1a5c9" hidden="1">#REF!</definedName>
    <definedName name="_RIV50fded46dcbf458982b5ff839df7488c" localSheetId="1" hidden="1">#REF!</definedName>
    <definedName name="_RIV50fded46dcbf458982b5ff839df7488c" localSheetId="5" hidden="1">#REF!</definedName>
    <definedName name="_RIV50fded46dcbf458982b5ff839df7488c" hidden="1">#REF!</definedName>
    <definedName name="_RIV5100309c67a4434e9c0e933c6771bd29" localSheetId="1" hidden="1">#REF!</definedName>
    <definedName name="_RIV5100309c67a4434e9c0e933c6771bd29" localSheetId="5" hidden="1">#REF!</definedName>
    <definedName name="_RIV5100309c67a4434e9c0e933c6771bd29" hidden="1">#REF!</definedName>
    <definedName name="_RIV513cfba5ea674d67ad2866977bcf498c" localSheetId="1" hidden="1">#REF!</definedName>
    <definedName name="_RIV513cfba5ea674d67ad2866977bcf498c" localSheetId="5" hidden="1">#REF!</definedName>
    <definedName name="_RIV513cfba5ea674d67ad2866977bcf498c" hidden="1">#REF!</definedName>
    <definedName name="_RIV513dc2d46eef4f13a4a8d16378332c6a" localSheetId="1" hidden="1">#REF!</definedName>
    <definedName name="_RIV513dc2d46eef4f13a4a8d16378332c6a" localSheetId="5" hidden="1">#REF!</definedName>
    <definedName name="_RIV513dc2d46eef4f13a4a8d16378332c6a" hidden="1">#REF!</definedName>
    <definedName name="_RIV51438100f92c46db8960abca1e168256" localSheetId="1" hidden="1">#REF!</definedName>
    <definedName name="_RIV51438100f92c46db8960abca1e168256" localSheetId="5" hidden="1">#REF!</definedName>
    <definedName name="_RIV51438100f92c46db8960abca1e168256" hidden="1">#REF!</definedName>
    <definedName name="_RIV51459889e9344d83b6a6d67f69f4f982" localSheetId="1" hidden="1">#REF!</definedName>
    <definedName name="_RIV51459889e9344d83b6a6d67f69f4f982" hidden="1">#REF!</definedName>
    <definedName name="_RIV514d2d6dc96a4ad6961afee6c181a58f" localSheetId="1" hidden="1">#REF!</definedName>
    <definedName name="_RIV514d2d6dc96a4ad6961afee6c181a58f" localSheetId="0" hidden="1">#REF!</definedName>
    <definedName name="_RIV514d2d6dc96a4ad6961afee6c181a58f" hidden="1">#REF!</definedName>
    <definedName name="_RIV51508eb327c94d8fb63850362e4630a8" localSheetId="1" hidden="1">#REF!</definedName>
    <definedName name="_RIV51508eb327c94d8fb63850362e4630a8" localSheetId="0" hidden="1">#REF!</definedName>
    <definedName name="_RIV51508eb327c94d8fb63850362e4630a8" hidden="1">#REF!</definedName>
    <definedName name="_RIV5151b8d448eb413f975282942fd81164" localSheetId="1" hidden="1">#REF!</definedName>
    <definedName name="_RIV5151b8d448eb413f975282942fd81164" localSheetId="5" hidden="1">#REF!</definedName>
    <definedName name="_RIV5151b8d448eb413f975282942fd81164" hidden="1">#REF!</definedName>
    <definedName name="_RIV5159022785bd4933a4783d763e5f0138" localSheetId="1" hidden="1">#REF!</definedName>
    <definedName name="_RIV5159022785bd4933a4783d763e5f0138" localSheetId="0" hidden="1">#REF!</definedName>
    <definedName name="_RIV5159022785bd4933a4783d763e5f0138" hidden="1">#REF!</definedName>
    <definedName name="_RIV515c7b3d4c2f42f09fe691b30a096e58" localSheetId="1" hidden="1">#REF!</definedName>
    <definedName name="_RIV515c7b3d4c2f42f09fe691b30a096e58" localSheetId="0" hidden="1">#REF!</definedName>
    <definedName name="_RIV515c7b3d4c2f42f09fe691b30a096e58" hidden="1">#REF!</definedName>
    <definedName name="_RIV51796e53f269456884a5d47d72996ed4" localSheetId="1" hidden="1">#REF!</definedName>
    <definedName name="_RIV51796e53f269456884a5d47d72996ed4" localSheetId="5" hidden="1">#REF!</definedName>
    <definedName name="_RIV51796e53f269456884a5d47d72996ed4" hidden="1">#REF!</definedName>
    <definedName name="_RIV517b0785d88b4e12a6a8357eb9f33d15" localSheetId="1" hidden="1">#REF!</definedName>
    <definedName name="_RIV517b0785d88b4e12a6a8357eb9f33d15" localSheetId="0" hidden="1">#REF!</definedName>
    <definedName name="_RIV517b0785d88b4e12a6a8357eb9f33d15" hidden="1">#REF!</definedName>
    <definedName name="_RIV5180fdb6ada745c8b7739f12fea519ff" localSheetId="1" hidden="1">#REF!</definedName>
    <definedName name="_RIV5180fdb6ada745c8b7739f12fea519ff" localSheetId="0" hidden="1">#REF!</definedName>
    <definedName name="_RIV5180fdb6ada745c8b7739f12fea519ff" hidden="1">#REF!</definedName>
    <definedName name="_RIV518bfae98caf4ab4818e37f04d4043f1" localSheetId="1" hidden="1">#REF!</definedName>
    <definedName name="_RIV518bfae98caf4ab4818e37f04d4043f1" localSheetId="0" hidden="1">#REF!</definedName>
    <definedName name="_RIV518bfae98caf4ab4818e37f04d4043f1" hidden="1">#REF!</definedName>
    <definedName name="_RIV5191d1342a684591979f6e3d51615663" hidden="1">AMAF!$16:$16</definedName>
    <definedName name="_RIV519291fa6c71423d887301f4bae69d5b" localSheetId="1" hidden="1">#REF!</definedName>
    <definedName name="_RIV519291fa6c71423d887301f4bae69d5b" localSheetId="5" hidden="1">#REF!</definedName>
    <definedName name="_RIV519291fa6c71423d887301f4bae69d5b" hidden="1">#REF!</definedName>
    <definedName name="_RIV5194066c399f44e491c38332989c058a" localSheetId="1" hidden="1">#REF!</definedName>
    <definedName name="_RIV5194066c399f44e491c38332989c058a" localSheetId="5" hidden="1">#REF!</definedName>
    <definedName name="_RIV5194066c399f44e491c38332989c058a" hidden="1">#REF!</definedName>
    <definedName name="_RIV5199b555fc00476c8443bc95b9632038" localSheetId="1" hidden="1">#REF!</definedName>
    <definedName name="_RIV5199b555fc00476c8443bc95b9632038" localSheetId="5" hidden="1">#REF!</definedName>
    <definedName name="_RIV5199b555fc00476c8443bc95b9632038" hidden="1">#REF!</definedName>
    <definedName name="_RIV519b2c61690a427699b29b8e8d809a49" localSheetId="1" hidden="1">#REF!</definedName>
    <definedName name="_RIV519b2c61690a427699b29b8e8d809a49" localSheetId="5" hidden="1">#REF!</definedName>
    <definedName name="_RIV519b2c61690a427699b29b8e8d809a49" hidden="1">#REF!</definedName>
    <definedName name="_RIV519ee438f8524398b02a2e36bf12c93b" localSheetId="1" hidden="1">#REF!</definedName>
    <definedName name="_RIV519ee438f8524398b02a2e36bf12c93b" localSheetId="0" hidden="1">#REF!</definedName>
    <definedName name="_RIV519ee438f8524398b02a2e36bf12c93b" hidden="1">#REF!</definedName>
    <definedName name="_RIV51a98d8876f7429eb74bb68f7bad87e5" localSheetId="1" hidden="1">#REF!</definedName>
    <definedName name="_RIV51a98d8876f7429eb74bb68f7bad87e5" localSheetId="5" hidden="1">#REF!</definedName>
    <definedName name="_RIV51a98d8876f7429eb74bb68f7bad87e5" hidden="1">#REF!</definedName>
    <definedName name="_RIV51b1d338921a4ded9914c4628c538923" localSheetId="1" hidden="1">#REF!</definedName>
    <definedName name="_RIV51b1d338921a4ded9914c4628c538923" localSheetId="0" hidden="1">#REF!</definedName>
    <definedName name="_RIV51b1d338921a4ded9914c4628c538923" hidden="1">#REF!</definedName>
    <definedName name="_RIV51bce1ddd8d4479882a4b34fbc387332" localSheetId="1" hidden="1">#REF!</definedName>
    <definedName name="_RIV51bce1ddd8d4479882a4b34fbc387332" localSheetId="5" hidden="1">#REF!</definedName>
    <definedName name="_RIV51bce1ddd8d4479882a4b34fbc387332" hidden="1">#REF!</definedName>
    <definedName name="_RIV51bfd0fd081540bdb6dfc40498a5c4eb" localSheetId="1" hidden="1">#REF!</definedName>
    <definedName name="_RIV51bfd0fd081540bdb6dfc40498a5c4eb" localSheetId="5" hidden="1">#REF!</definedName>
    <definedName name="_RIV51bfd0fd081540bdb6dfc40498a5c4eb" hidden="1">#REF!</definedName>
    <definedName name="_RIV51d25914633a4663957d9cd3b83d55c4" localSheetId="1" hidden="1">#REF!</definedName>
    <definedName name="_RIV51d25914633a4663957d9cd3b83d55c4" localSheetId="5" hidden="1">#REF!</definedName>
    <definedName name="_RIV51d25914633a4663957d9cd3b83d55c4" hidden="1">#REF!</definedName>
    <definedName name="_RIV51f6e73fa03f4be88a5c1b0b0d9877ee" localSheetId="1" hidden="1">#REF!</definedName>
    <definedName name="_RIV51f6e73fa03f4be88a5c1b0b0d9877ee" localSheetId="0" hidden="1">#REF!</definedName>
    <definedName name="_RIV51f6e73fa03f4be88a5c1b0b0d9877ee" hidden="1">#REF!</definedName>
    <definedName name="_RIV51fd31bedb474ea0bef3afb239b29de9" localSheetId="1" hidden="1">#REF!</definedName>
    <definedName name="_RIV51fd31bedb474ea0bef3afb239b29de9" localSheetId="5" hidden="1">#REF!</definedName>
    <definedName name="_RIV51fd31bedb474ea0bef3afb239b29de9" hidden="1">#REF!</definedName>
    <definedName name="_RIV520d36093e5f49b58e8d26cb60c9c846" localSheetId="1" hidden="1">#REF!</definedName>
    <definedName name="_RIV520d36093e5f49b58e8d26cb60c9c846" localSheetId="5" hidden="1">#REF!</definedName>
    <definedName name="_RIV520d36093e5f49b58e8d26cb60c9c846" hidden="1">#REF!</definedName>
    <definedName name="_RIV5221ca16b34841569bb065c2dc11a324" localSheetId="1" hidden="1">#REF!</definedName>
    <definedName name="_RIV5221ca16b34841569bb065c2dc11a324" localSheetId="5" hidden="1">#REF!</definedName>
    <definedName name="_RIV5221ca16b34841569bb065c2dc11a324" hidden="1">#REF!</definedName>
    <definedName name="_RIV522efca2e8d44b53aecc714287b2f062" localSheetId="1" hidden="1">'[6]P. 78'!#REF!</definedName>
    <definedName name="_RIV522efca2e8d44b53aecc714287b2f062" localSheetId="0" hidden="1">'[6]P. 78'!#REF!</definedName>
    <definedName name="_RIV522efca2e8d44b53aecc714287b2f062" hidden="1">'[6]P. 78'!#REF!</definedName>
    <definedName name="_RIV5243956f4bde4f0a9580c4bbf5af6518" localSheetId="1" hidden="1">#REF!</definedName>
    <definedName name="_RIV5243956f4bde4f0a9580c4bbf5af6518" localSheetId="5" hidden="1">#REF!</definedName>
    <definedName name="_RIV5243956f4bde4f0a9580c4bbf5af6518" localSheetId="0" hidden="1">#REF!</definedName>
    <definedName name="_RIV5243956f4bde4f0a9580c4bbf5af6518" hidden="1">#REF!</definedName>
    <definedName name="_RIV524b5f133689426497def2166987c0c5" localSheetId="1" hidden="1">#REF!</definedName>
    <definedName name="_RIV524b5f133689426497def2166987c0c5" localSheetId="0" hidden="1">#REF!</definedName>
    <definedName name="_RIV524b5f133689426497def2166987c0c5" hidden="1">#REF!</definedName>
    <definedName name="_RIV5251de947c754f339ad6560b0f11ed19" localSheetId="1" hidden="1">#REF!</definedName>
    <definedName name="_RIV5251de947c754f339ad6560b0f11ed19" localSheetId="0" hidden="1">#REF!</definedName>
    <definedName name="_RIV5251de947c754f339ad6560b0f11ed19" hidden="1">#REF!</definedName>
    <definedName name="_RIV5270d8665be44ff293e23d7454cfc3ef" localSheetId="1" hidden="1">#REF!</definedName>
    <definedName name="_RIV5270d8665be44ff293e23d7454cfc3ef" localSheetId="5" hidden="1">#REF!</definedName>
    <definedName name="_RIV5270d8665be44ff293e23d7454cfc3ef" hidden="1">#REF!</definedName>
    <definedName name="_RIV5273da941a0d43a5af77e41eccf94b72" localSheetId="1" hidden="1">#REF!</definedName>
    <definedName name="_RIV5273da941a0d43a5af77e41eccf94b72" localSheetId="5" hidden="1">#REF!</definedName>
    <definedName name="_RIV5273da941a0d43a5af77e41eccf94b72" hidden="1">#REF!</definedName>
    <definedName name="_RIV528323520c5748c69e004a1e20ff447f" localSheetId="1" hidden="1">#REF!</definedName>
    <definedName name="_RIV528323520c5748c69e004a1e20ff447f" localSheetId="0" hidden="1">#REF!</definedName>
    <definedName name="_RIV528323520c5748c69e004a1e20ff447f" hidden="1">#REF!</definedName>
    <definedName name="_RIV528a49d16261411da0876cd770a7de58" localSheetId="1" hidden="1">#REF!</definedName>
    <definedName name="_RIV528a49d16261411da0876cd770a7de58" localSheetId="0" hidden="1">#REF!</definedName>
    <definedName name="_RIV528a49d16261411da0876cd770a7de58" hidden="1">#REF!</definedName>
    <definedName name="_RIV5295d5f6f2e64014bb1dbf1a4c41f176" localSheetId="1" hidden="1">#REF!</definedName>
    <definedName name="_RIV5295d5f6f2e64014bb1dbf1a4c41f176" localSheetId="0" hidden="1">#REF!</definedName>
    <definedName name="_RIV5295d5f6f2e64014bb1dbf1a4c41f176" hidden="1">#REF!</definedName>
    <definedName name="_RIV52a9c35bc2204159b7ee98d562c861e0" localSheetId="1" hidden="1">#REF!</definedName>
    <definedName name="_RIV52a9c35bc2204159b7ee98d562c861e0" localSheetId="5" hidden="1">#REF!</definedName>
    <definedName name="_RIV52a9c35bc2204159b7ee98d562c861e0" hidden="1">#REF!</definedName>
    <definedName name="_RIV52b2ccb6ad0e4982bdb20f99ac31d72d" localSheetId="1" hidden="1">#REF!</definedName>
    <definedName name="_RIV52b2ccb6ad0e4982bdb20f99ac31d72d" localSheetId="0" hidden="1">#REF!</definedName>
    <definedName name="_RIV52b2ccb6ad0e4982bdb20f99ac31d72d" hidden="1">#REF!</definedName>
    <definedName name="_RIV52b39150ed144bc59d2ece5097516ee2" localSheetId="1" hidden="1">#REF!</definedName>
    <definedName name="_RIV52b39150ed144bc59d2ece5097516ee2" localSheetId="5" hidden="1">#REF!</definedName>
    <definedName name="_RIV52b39150ed144bc59d2ece5097516ee2" hidden="1">#REF!</definedName>
    <definedName name="_RIV52c42ec3bdcc4b318f769b4ac080cb16" localSheetId="1" hidden="1">#REF!</definedName>
    <definedName name="_RIV52c42ec3bdcc4b318f769b4ac080cb16" localSheetId="5" hidden="1">#REF!</definedName>
    <definedName name="_RIV52c42ec3bdcc4b318f769b4ac080cb16" hidden="1">#REF!</definedName>
    <definedName name="_RIV52d551ddf8da413ebaa19fd521198132" hidden="1">AMAF!$28:$28</definedName>
    <definedName name="_RIV52e1edd3659243e2b645e6f066553df8" localSheetId="1" hidden="1">'[6]P. 78'!#REF!</definedName>
    <definedName name="_RIV52e1edd3659243e2b645e6f066553df8" localSheetId="0" hidden="1">'[6]P. 78'!#REF!</definedName>
    <definedName name="_RIV52e1edd3659243e2b645e6f066553df8" hidden="1">'[6]P. 78'!#REF!</definedName>
    <definedName name="_RIV52e6145899084aa6a55d3ed4860c0247" localSheetId="1" hidden="1">#REF!</definedName>
    <definedName name="_RIV52e6145899084aa6a55d3ed4860c0247" localSheetId="0" hidden="1">#REF!</definedName>
    <definedName name="_RIV52e6145899084aa6a55d3ed4860c0247" hidden="1">#REF!</definedName>
    <definedName name="_RIV52f1e98614bd406abbd0b5abcbae7a18" localSheetId="1" hidden="1">'[6]P. 76'!#REF!</definedName>
    <definedName name="_RIV52f1e98614bd406abbd0b5abcbae7a18" localSheetId="0" hidden="1">'[6]P. 76'!#REF!</definedName>
    <definedName name="_RIV52f1e98614bd406abbd0b5abcbae7a18" hidden="1">'[6]P. 76'!#REF!</definedName>
    <definedName name="_RIV52f68bae070e475f91ed41eef454d1c3" localSheetId="1" hidden="1">#REF!</definedName>
    <definedName name="_RIV52f68bae070e475f91ed41eef454d1c3" localSheetId="0" hidden="1">#REF!</definedName>
    <definedName name="_RIV52f68bae070e475f91ed41eef454d1c3" hidden="1">#REF!</definedName>
    <definedName name="_RIV5304e2e53d9543a28324694d63f06402" localSheetId="1" hidden="1">#REF!</definedName>
    <definedName name="_RIV5304e2e53d9543a28324694d63f06402" localSheetId="5" hidden="1">#REF!</definedName>
    <definedName name="_RIV5304e2e53d9543a28324694d63f06402" localSheetId="0" hidden="1">#REF!</definedName>
    <definedName name="_RIV5304e2e53d9543a28324694d63f06402" hidden="1">#REF!</definedName>
    <definedName name="_RIV530c288cdf92454184b401323e76c1db" localSheetId="1" hidden="1">#REF!</definedName>
    <definedName name="_RIV530c288cdf92454184b401323e76c1db" localSheetId="5" hidden="1">#REF!</definedName>
    <definedName name="_RIV530c288cdf92454184b401323e76c1db" hidden="1">#REF!</definedName>
    <definedName name="_RIV531fbf6087e44f17b536cc38331508e0" localSheetId="1" hidden="1">#REF!</definedName>
    <definedName name="_RIV531fbf6087e44f17b536cc38331508e0" localSheetId="5" hidden="1">#REF!</definedName>
    <definedName name="_RIV531fbf6087e44f17b536cc38331508e0" hidden="1">#REF!</definedName>
    <definedName name="_RIV532995dd6bb141acae7ba6a27067f608" localSheetId="1" hidden="1">#REF!</definedName>
    <definedName name="_RIV532995dd6bb141acae7ba6a27067f608" localSheetId="0" hidden="1">#REF!</definedName>
    <definedName name="_RIV532995dd6bb141acae7ba6a27067f608" hidden="1">#REF!</definedName>
    <definedName name="_RIV532e02a657f24f9b9e8fb09dcd2eadd3" localSheetId="1" hidden="1">'[6]P. 96 &amp; 97'!#REF!</definedName>
    <definedName name="_RIV532e02a657f24f9b9e8fb09dcd2eadd3" localSheetId="0" hidden="1">'[6]P. 96 &amp; 97'!#REF!</definedName>
    <definedName name="_RIV532e02a657f24f9b9e8fb09dcd2eadd3" hidden="1">'[6]P. 96 &amp; 97'!#REF!</definedName>
    <definedName name="_RIV532e4a651fd94ccfa1ff4721ef1d9f05" hidden="1">'Growth in Client Assets &amp; Accts'!$H:$H</definedName>
    <definedName name="_RIV53635b27db6545fa9ab5c4ee03b53d1b" localSheetId="1" hidden="1">#REF!</definedName>
    <definedName name="_RIV53635b27db6545fa9ab5c4ee03b53d1b" localSheetId="0" hidden="1">#REF!</definedName>
    <definedName name="_RIV53635b27db6545fa9ab5c4ee03b53d1b" hidden="1">#REF!</definedName>
    <definedName name="_RIV537025cc212d4594ba88c1e5d54eab2a" localSheetId="1" hidden="1">#REF!</definedName>
    <definedName name="_RIV537025cc212d4594ba88c1e5d54eab2a" localSheetId="5" hidden="1">#REF!</definedName>
    <definedName name="_RIV537025cc212d4594ba88c1e5d54eab2a" localSheetId="0" hidden="1">#REF!</definedName>
    <definedName name="_RIV537025cc212d4594ba88c1e5d54eab2a" localSheetId="3" hidden="1">#REF!</definedName>
    <definedName name="_RIV537025cc212d4594ba88c1e5d54eab2a" hidden="1">#REF!</definedName>
    <definedName name="_RIV5379eec9f52849f98696f8bc944eefbb" localSheetId="1" hidden="1">#REF!</definedName>
    <definedName name="_RIV5379eec9f52849f98696f8bc944eefbb" localSheetId="5" hidden="1">#REF!</definedName>
    <definedName name="_RIV5379eec9f52849f98696f8bc944eefbb" hidden="1">#REF!</definedName>
    <definedName name="_RIV539907962995408794947b1aa3efae04" localSheetId="1" hidden="1">#REF!</definedName>
    <definedName name="_RIV539907962995408794947b1aa3efae04" localSheetId="0" hidden="1">#REF!</definedName>
    <definedName name="_RIV539907962995408794947b1aa3efae04" hidden="1">#REF!</definedName>
    <definedName name="_RIV53a18554472d4707a8b6ae200a7a5021" localSheetId="1" hidden="1">#REF!</definedName>
    <definedName name="_RIV53a18554472d4707a8b6ae200a7a5021" localSheetId="5" hidden="1">#REF!</definedName>
    <definedName name="_RIV53a18554472d4707a8b6ae200a7a5021" hidden="1">#REF!</definedName>
    <definedName name="_RIV53a9c983aeb04736b370774942460f0a" localSheetId="1" hidden="1">#REF!</definedName>
    <definedName name="_RIV53a9c983aeb04736b370774942460f0a" localSheetId="5" hidden="1">#REF!</definedName>
    <definedName name="_RIV53a9c983aeb04736b370774942460f0a" hidden="1">#REF!</definedName>
    <definedName name="_RIV53b7c60ae6c34b918e9bc976b27cbd32" localSheetId="1" hidden="1">#REF!</definedName>
    <definedName name="_RIV53b7c60ae6c34b918e9bc976b27cbd32" localSheetId="5" hidden="1">#REF!</definedName>
    <definedName name="_RIV53b7c60ae6c34b918e9bc976b27cbd32" hidden="1">#REF!</definedName>
    <definedName name="_RIV53b8c6b3dbcf46c591b88917beca80d7" localSheetId="1" hidden="1">#REF!</definedName>
    <definedName name="_RIV53b8c6b3dbcf46c591b88917beca80d7" hidden="1">#REF!</definedName>
    <definedName name="_RIV53b9f30c9c4142eabe8db1eb7678c908" hidden="1">Smart!$38:$38</definedName>
    <definedName name="_RIV53d1084de7ae4523ab29ec4104658c93" localSheetId="1" hidden="1">#REF!</definedName>
    <definedName name="_RIV53d1084de7ae4523ab29ec4104658c93" hidden="1">#REF!</definedName>
    <definedName name="_RIV53e1e32ccdda42409857c2970ae4dd4c" localSheetId="1" hidden="1">#REF!</definedName>
    <definedName name="_RIV53e1e32ccdda42409857c2970ae4dd4c" localSheetId="5" hidden="1">#REF!</definedName>
    <definedName name="_RIV53e1e32ccdda42409857c2970ae4dd4c" localSheetId="0" hidden="1">#REF!</definedName>
    <definedName name="_RIV53e1e32ccdda42409857c2970ae4dd4c" hidden="1">#REF!</definedName>
    <definedName name="_RIV53e5453d350b4cf5af1110e19006d8b4" localSheetId="1" hidden="1">'Growth in Client Assets &amp; Accts'!#REF!</definedName>
    <definedName name="_RIV53e5453d350b4cf5af1110e19006d8b4" hidden="1">'Growth in Client Assets &amp; Accts'!#REF!</definedName>
    <definedName name="_RIV53eb0c5f03b24f3f8e7d25b09832de27" localSheetId="1" hidden="1">#REF!</definedName>
    <definedName name="_RIV53eb0c5f03b24f3f8e7d25b09832de27" localSheetId="0" hidden="1">#REF!</definedName>
    <definedName name="_RIV53eb0c5f03b24f3f8e7d25b09832de27" hidden="1">#REF!</definedName>
    <definedName name="_RIV5400d85324504613af215eef89a77c1f" localSheetId="1" hidden="1">#REF!</definedName>
    <definedName name="_RIV5400d85324504613af215eef89a77c1f" localSheetId="5" hidden="1">#REF!</definedName>
    <definedName name="_RIV5400d85324504613af215eef89a77c1f" localSheetId="0" hidden="1">#REF!</definedName>
    <definedName name="_RIV5400d85324504613af215eef89a77c1f" localSheetId="3" hidden="1">#REF!</definedName>
    <definedName name="_RIV5400d85324504613af215eef89a77c1f" hidden="1">#REF!</definedName>
    <definedName name="_RIV542fd537bd5141e6ae9e3be979d4573c" localSheetId="1" hidden="1">#REF!</definedName>
    <definedName name="_RIV542fd537bd5141e6ae9e3be979d4573c" localSheetId="5" hidden="1">#REF!</definedName>
    <definedName name="_RIV542fd537bd5141e6ae9e3be979d4573c" hidden="1">#REF!</definedName>
    <definedName name="_RIV54301e48003c4ff78b56734a9f5eabeb" localSheetId="1" hidden="1">#REF!</definedName>
    <definedName name="_RIV54301e48003c4ff78b56734a9f5eabeb" localSheetId="5" hidden="1">#REF!</definedName>
    <definedName name="_RIV54301e48003c4ff78b56734a9f5eabeb" hidden="1">#REF!</definedName>
    <definedName name="_RIV5433379e8b8a46678c41820e86b081ae" localSheetId="1" hidden="1">#REF!</definedName>
    <definedName name="_RIV5433379e8b8a46678c41820e86b081ae" localSheetId="0" hidden="1">#REF!</definedName>
    <definedName name="_RIV5433379e8b8a46678c41820e86b081ae" hidden="1">#REF!</definedName>
    <definedName name="_RIV5438fb1775274634a2e01f4abf8368fc" localSheetId="1" hidden="1">#REF!</definedName>
    <definedName name="_RIV5438fb1775274634a2e01f4abf8368fc" localSheetId="0" hidden="1">#REF!</definedName>
    <definedName name="_RIV5438fb1775274634a2e01f4abf8368fc" hidden="1">#REF!</definedName>
    <definedName name="_RIV543dd2498c1541258bcd23c2ee06fb21" localSheetId="1" hidden="1">#REF!</definedName>
    <definedName name="_RIV543dd2498c1541258bcd23c2ee06fb21" localSheetId="5" hidden="1">#REF!</definedName>
    <definedName name="_RIV543dd2498c1541258bcd23c2ee06fb21" hidden="1">#REF!</definedName>
    <definedName name="_RIV54445109aa23414ead3ccfa0bdcbb3a9" localSheetId="1" hidden="1">#REF!</definedName>
    <definedName name="_RIV54445109aa23414ead3ccfa0bdcbb3a9" localSheetId="5" hidden="1">#REF!</definedName>
    <definedName name="_RIV54445109aa23414ead3ccfa0bdcbb3a9" hidden="1">#REF!</definedName>
    <definedName name="_RIV54453b971b1140fba50f3e453300ae3e" localSheetId="1" hidden="1">#REF!</definedName>
    <definedName name="_RIV54453b971b1140fba50f3e453300ae3e" localSheetId="5" hidden="1">#REF!</definedName>
    <definedName name="_RIV54453b971b1140fba50f3e453300ae3e" hidden="1">#REF!</definedName>
    <definedName name="_RIV5451e458b6174588a56c2e18894607bd" localSheetId="1" hidden="1">#REF!</definedName>
    <definedName name="_RIV5451e458b6174588a56c2e18894607bd" localSheetId="0" hidden="1">#REF!</definedName>
    <definedName name="_RIV5451e458b6174588a56c2e18894607bd" hidden="1">#REF!</definedName>
    <definedName name="_RIV547b38c617cf4dfab311e3f140fcfe91" localSheetId="1" hidden="1">#REF!</definedName>
    <definedName name="_RIV547b38c617cf4dfab311e3f140fcfe91" localSheetId="5" hidden="1">#REF!</definedName>
    <definedName name="_RIV547b38c617cf4dfab311e3f140fcfe91" localSheetId="0" hidden="1">#REF!</definedName>
    <definedName name="_RIV547b38c617cf4dfab311e3f140fcfe91" hidden="1">#REF!</definedName>
    <definedName name="_RIV547b9d8c1ea543f2953078dd83a6f70b" localSheetId="1" hidden="1">#REF!</definedName>
    <definedName name="_RIV547b9d8c1ea543f2953078dd83a6f70b" localSheetId="5" hidden="1">#REF!</definedName>
    <definedName name="_RIV547b9d8c1ea543f2953078dd83a6f70b" localSheetId="0" hidden="1">#REF!</definedName>
    <definedName name="_RIV547b9d8c1ea543f2953078dd83a6f70b" hidden="1">#REF!</definedName>
    <definedName name="_RIV548540f83ef0484b9707d80521b62b88" localSheetId="1" hidden="1">#REF!</definedName>
    <definedName name="_RIV548540f83ef0484b9707d80521b62b88" localSheetId="5" hidden="1">#REF!</definedName>
    <definedName name="_RIV548540f83ef0484b9707d80521b62b88" localSheetId="0" hidden="1">#REF!</definedName>
    <definedName name="_RIV548540f83ef0484b9707d80521b62b88" hidden="1">#REF!</definedName>
    <definedName name="_RIV548bb3537c0b490c83bee53b62ee3baa" localSheetId="1" hidden="1">#REF!</definedName>
    <definedName name="_RIV548bb3537c0b490c83bee53b62ee3baa" localSheetId="0" hidden="1">#REF!</definedName>
    <definedName name="_RIV548bb3537c0b490c83bee53b62ee3baa" hidden="1">#REF!</definedName>
    <definedName name="_RIV54a3fa79296041008bfed5c469e310b7" localSheetId="1" hidden="1">#REF!</definedName>
    <definedName name="_RIV54a3fa79296041008bfed5c469e310b7" localSheetId="5" hidden="1">#REF!</definedName>
    <definedName name="_RIV54a3fa79296041008bfed5c469e310b7" hidden="1">#REF!</definedName>
    <definedName name="_RIV54be2b394c2d4a9290cdd8b8486c3f93" localSheetId="1" hidden="1">#REF!</definedName>
    <definedName name="_RIV54be2b394c2d4a9290cdd8b8486c3f93" localSheetId="0" hidden="1">#REF!</definedName>
    <definedName name="_RIV54be2b394c2d4a9290cdd8b8486c3f93" hidden="1">#REF!</definedName>
    <definedName name="_RIV54d9675c635648ff90e46c514e40de3d" localSheetId="1" hidden="1">#REF!</definedName>
    <definedName name="_RIV54d9675c635648ff90e46c514e40de3d" localSheetId="0" hidden="1">#REF!</definedName>
    <definedName name="_RIV54d9675c635648ff90e46c514e40de3d" hidden="1">#REF!</definedName>
    <definedName name="_RIV54fb9c0a3fe34aab9db2c5273c22e7a0" localSheetId="1" hidden="1">#REF!</definedName>
    <definedName name="_RIV54fb9c0a3fe34aab9db2c5273c22e7a0" localSheetId="0" hidden="1">#REF!</definedName>
    <definedName name="_RIV54fb9c0a3fe34aab9db2c5273c22e7a0" hidden="1">#REF!</definedName>
    <definedName name="_RIV5501ee9502d04e14bc1a752d524252ad" localSheetId="1" hidden="1">#REF!</definedName>
    <definedName name="_RIV5501ee9502d04e14bc1a752d524252ad" localSheetId="5" hidden="1">#REF!</definedName>
    <definedName name="_RIV5501ee9502d04e14bc1a752d524252ad" hidden="1">#REF!</definedName>
    <definedName name="_RIV5504d220ba974ebcbb9386bb3091a9b4" localSheetId="1" hidden="1">#REF!</definedName>
    <definedName name="_RIV5504d220ba974ebcbb9386bb3091a9b4" localSheetId="5" hidden="1">#REF!</definedName>
    <definedName name="_RIV5504d220ba974ebcbb9386bb3091a9b4" hidden="1">#REF!</definedName>
    <definedName name="_RIV551422d83d3449829555404757b2c8ed" localSheetId="1" hidden="1">#REF!</definedName>
    <definedName name="_RIV551422d83d3449829555404757b2c8ed" localSheetId="0" hidden="1">#REF!</definedName>
    <definedName name="_RIV551422d83d3449829555404757b2c8ed" hidden="1">#REF!</definedName>
    <definedName name="_RIV552c44ad4f6b4b83ac961ba4d06b3a5f" localSheetId="1" hidden="1">#REF!</definedName>
    <definedName name="_RIV552c44ad4f6b4b83ac961ba4d06b3a5f" localSheetId="5" hidden="1">#REF!</definedName>
    <definedName name="_RIV552c44ad4f6b4b83ac961ba4d06b3a5f" hidden="1">#REF!</definedName>
    <definedName name="_RIV55306f733fd1447b9f10987cd12c6567" localSheetId="1" hidden="1">#REF!</definedName>
    <definedName name="_RIV55306f733fd1447b9f10987cd12c6567" localSheetId="0" hidden="1">#REF!</definedName>
    <definedName name="_RIV55306f733fd1447b9f10987cd12c6567" hidden="1">#REF!</definedName>
    <definedName name="_RIV55345f39df804dff9ed66a8a127d9e03" localSheetId="1" hidden="1">#REF!</definedName>
    <definedName name="_RIV55345f39df804dff9ed66a8a127d9e03" localSheetId="5" hidden="1">#REF!</definedName>
    <definedName name="_RIV55345f39df804dff9ed66a8a127d9e03" hidden="1">#REF!</definedName>
    <definedName name="_RIV5547a56f8cea4643b784152d6090b1bc" localSheetId="1" hidden="1">'[6]P. 77'!#REF!</definedName>
    <definedName name="_RIV5547a56f8cea4643b784152d6090b1bc" localSheetId="0" hidden="1">'[6]P. 77'!#REF!</definedName>
    <definedName name="_RIV5547a56f8cea4643b784152d6090b1bc" hidden="1">'[6]P. 77'!#REF!</definedName>
    <definedName name="_RIV554d00880dbe40018c75b6aa724476d7" localSheetId="1" hidden="1">#REF!</definedName>
    <definedName name="_RIV554d00880dbe40018c75b6aa724476d7" localSheetId="0" hidden="1">#REF!</definedName>
    <definedName name="_RIV554d00880dbe40018c75b6aa724476d7" hidden="1">#REF!</definedName>
    <definedName name="_RIV55516777b47d40299a2b8dece195e76f" hidden="1">'Growth in Client Assets &amp; Accts'!$V:$V</definedName>
    <definedName name="_RIV555d4d88f2c34a1195a8519f5945026a" localSheetId="1" hidden="1">#REF!</definedName>
    <definedName name="_RIV555d4d88f2c34a1195a8519f5945026a" localSheetId="5" hidden="1">#REF!</definedName>
    <definedName name="_RIV555d4d88f2c34a1195a8519f5945026a" localSheetId="0" hidden="1">#REF!</definedName>
    <definedName name="_RIV555d4d88f2c34a1195a8519f5945026a" localSheetId="3" hidden="1">#REF!</definedName>
    <definedName name="_RIV555d4d88f2c34a1195a8519f5945026a" hidden="1">#REF!</definedName>
    <definedName name="_RIV5561aba815e243039cb4de4658a4765a" localSheetId="1" hidden="1">#REF!</definedName>
    <definedName name="_RIV5561aba815e243039cb4de4658a4765a" localSheetId="5" hidden="1">#REF!</definedName>
    <definedName name="_RIV5561aba815e243039cb4de4658a4765a" hidden="1">#REF!</definedName>
    <definedName name="_RIV55642aabfe57499593dd1b2fac5616fe" localSheetId="1" hidden="1">#REF!</definedName>
    <definedName name="_RIV55642aabfe57499593dd1b2fac5616fe" localSheetId="0" hidden="1">#REF!</definedName>
    <definedName name="_RIV55642aabfe57499593dd1b2fac5616fe" hidden="1">#REF!</definedName>
    <definedName name="_RIV5568b5d92f08444697e7fa7736566db3" hidden="1">Smart!#REF!</definedName>
    <definedName name="_RIV5570ab68d2de419288169d11605873ad" localSheetId="1" hidden="1">#REF!</definedName>
    <definedName name="_RIV5570ab68d2de419288169d11605873ad" localSheetId="5" hidden="1">#REF!</definedName>
    <definedName name="_RIV5570ab68d2de419288169d11605873ad" localSheetId="0" hidden="1">#REF!</definedName>
    <definedName name="_RIV5570ab68d2de419288169d11605873ad" hidden="1">#REF!</definedName>
    <definedName name="_RIV5575ae1a874e4e229a07fba9a48bf9cc" localSheetId="1" hidden="1">#REF!</definedName>
    <definedName name="_RIV5575ae1a874e4e229a07fba9a48bf9cc" localSheetId="5" hidden="1">#REF!</definedName>
    <definedName name="_RIV5575ae1a874e4e229a07fba9a48bf9cc" hidden="1">#REF!</definedName>
    <definedName name="_RIV557b977c2d684735a1b0acf918650ad8" localSheetId="1" hidden="1">#REF!</definedName>
    <definedName name="_RIV557b977c2d684735a1b0acf918650ad8" localSheetId="5" hidden="1">#REF!</definedName>
    <definedName name="_RIV557b977c2d684735a1b0acf918650ad8" hidden="1">#REF!</definedName>
    <definedName name="_RIV557ec8d909c0441eb600c92aeca1061a" localSheetId="1" hidden="1">#REF!</definedName>
    <definedName name="_RIV557ec8d909c0441eb600c92aeca1061a" localSheetId="0" hidden="1">#REF!</definedName>
    <definedName name="_RIV557ec8d909c0441eb600c92aeca1061a" hidden="1">#REF!</definedName>
    <definedName name="_RIV558043ae7c4e4cbca4274fd379160374" localSheetId="1" hidden="1">'[6]P. 78'!#REF!</definedName>
    <definedName name="_RIV558043ae7c4e4cbca4274fd379160374" localSheetId="0" hidden="1">'[6]P. 78'!#REF!</definedName>
    <definedName name="_RIV558043ae7c4e4cbca4274fd379160374" hidden="1">'[6]P. 78'!#REF!</definedName>
    <definedName name="_RIV55819edef3a645d580346960192a9532" localSheetId="1" hidden="1">#REF!</definedName>
    <definedName name="_RIV55819edef3a645d580346960192a9532" localSheetId="5" hidden="1">#REF!</definedName>
    <definedName name="_RIV55819edef3a645d580346960192a9532" localSheetId="0" hidden="1">#REF!</definedName>
    <definedName name="_RIV55819edef3a645d580346960192a9532" hidden="1">#REF!</definedName>
    <definedName name="_RIV5597b7db97f641fa928b9c2571a95553" localSheetId="1" hidden="1">#REF!</definedName>
    <definedName name="_RIV5597b7db97f641fa928b9c2571a95553" localSheetId="5" hidden="1">#REF!</definedName>
    <definedName name="_RIV5597b7db97f641fa928b9c2571a95553" localSheetId="0" hidden="1">#REF!</definedName>
    <definedName name="_RIV5597b7db97f641fa928b9c2571a95553" hidden="1">#REF!</definedName>
    <definedName name="_RIV5598048163704f71a5e7c2cf37cc56ef" localSheetId="1" hidden="1">#REF!</definedName>
    <definedName name="_RIV5598048163704f71a5e7c2cf37cc56ef" localSheetId="5" hidden="1">#REF!</definedName>
    <definedName name="_RIV5598048163704f71a5e7c2cf37cc56ef" localSheetId="0" hidden="1">#REF!</definedName>
    <definedName name="_RIV5598048163704f71a5e7c2cf37cc56ef" hidden="1">#REF!</definedName>
    <definedName name="_RIV55aff340cd484cb8860759e691c7ccff" localSheetId="1" hidden="1">#REF!</definedName>
    <definedName name="_RIV55aff340cd484cb8860759e691c7ccff" localSheetId="5" hidden="1">#REF!</definedName>
    <definedName name="_RIV55aff340cd484cb8860759e691c7ccff" hidden="1">#REF!</definedName>
    <definedName name="_RIV55ba093351cb4d19b8052aad5c7a9e52" localSheetId="1" hidden="1">#REF!</definedName>
    <definedName name="_RIV55ba093351cb4d19b8052aad5c7a9e52" localSheetId="5" hidden="1">#REF!</definedName>
    <definedName name="_RIV55ba093351cb4d19b8052aad5c7a9e52" hidden="1">#REF!</definedName>
    <definedName name="_RIV55c225d3bb804191affe6f9eb57a4e3a" localSheetId="1" hidden="1">'[2]Income Statement'!#REF!</definedName>
    <definedName name="_RIV55c225d3bb804191affe6f9eb57a4e3a" localSheetId="5" hidden="1">'[2]Income Statement'!#REF!</definedName>
    <definedName name="_RIV55c225d3bb804191affe6f9eb57a4e3a" localSheetId="0" hidden="1">'[3]Income Statement'!#REF!</definedName>
    <definedName name="_RIV55c225d3bb804191affe6f9eb57a4e3a" localSheetId="3" hidden="1">'[2]Income Statement'!#REF!</definedName>
    <definedName name="_RIV55c225d3bb804191affe6f9eb57a4e3a" hidden="1">'[2]Income Statement'!#REF!</definedName>
    <definedName name="_RIV55c337e9b2c2432e9d0c6505eb4d4da2" localSheetId="1" hidden="1">#REF!</definedName>
    <definedName name="_RIV55c337e9b2c2432e9d0c6505eb4d4da2" localSheetId="5" hidden="1">#REF!</definedName>
    <definedName name="_RIV55c337e9b2c2432e9d0c6505eb4d4da2" localSheetId="0" hidden="1">#REF!</definedName>
    <definedName name="_RIV55c337e9b2c2432e9d0c6505eb4d4da2" localSheetId="3" hidden="1">#REF!</definedName>
    <definedName name="_RIV55c337e9b2c2432e9d0c6505eb4d4da2" hidden="1">#REF!</definedName>
    <definedName name="_RIV55c62733100948778a435a7fdfd0bb08" localSheetId="1" hidden="1">#REF!</definedName>
    <definedName name="_RIV55c62733100948778a435a7fdfd0bb08" localSheetId="0" hidden="1">#REF!</definedName>
    <definedName name="_RIV55c62733100948778a435a7fdfd0bb08" hidden="1">#REF!</definedName>
    <definedName name="_RIV55d3ca44991440318f999dfe69f7b4e9" localSheetId="1" hidden="1">#REF!</definedName>
    <definedName name="_RIV55d3ca44991440318f999dfe69f7b4e9" localSheetId="5" hidden="1">#REF!</definedName>
    <definedName name="_RIV55d3ca44991440318f999dfe69f7b4e9" localSheetId="3" hidden="1">#REF!</definedName>
    <definedName name="_RIV55d3ca44991440318f999dfe69f7b4e9" hidden="1">#REF!</definedName>
    <definedName name="_RIV55d765ba0bfc4030b70d5cd4610de47b" localSheetId="1" hidden="1">#REF!</definedName>
    <definedName name="_RIV55d765ba0bfc4030b70d5cd4610de47b" localSheetId="0" hidden="1">#REF!</definedName>
    <definedName name="_RIV55d765ba0bfc4030b70d5cd4610de47b" hidden="1">#REF!</definedName>
    <definedName name="_RIV55d8d07eefce407b850bafdefd4d9cb7" localSheetId="1" hidden="1">#REF!</definedName>
    <definedName name="_RIV55d8d07eefce407b850bafdefd4d9cb7" localSheetId="0" hidden="1">#REF!</definedName>
    <definedName name="_RIV55d8d07eefce407b850bafdefd4d9cb7" hidden="1">#REF!</definedName>
    <definedName name="_RIV55f78ef68da141858b47f66faf12eb8f" localSheetId="1" hidden="1">#REF!</definedName>
    <definedName name="_RIV55f78ef68da141858b47f66faf12eb8f" localSheetId="5" hidden="1">#REF!</definedName>
    <definedName name="_RIV55f78ef68da141858b47f66faf12eb8f" localSheetId="3" hidden="1">#REF!</definedName>
    <definedName name="_RIV55f78ef68da141858b47f66faf12eb8f" hidden="1">#REF!</definedName>
    <definedName name="_RIV5615723771924b72a26104ffb96ce97e" localSheetId="1" hidden="1">#REF!</definedName>
    <definedName name="_RIV5615723771924b72a26104ffb96ce97e" localSheetId="0" hidden="1">#REF!</definedName>
    <definedName name="_RIV5615723771924b72a26104ffb96ce97e" hidden="1">#REF!</definedName>
    <definedName name="_RIV56322a3418ff459dbeb21fd42f65ca56" localSheetId="1" hidden="1">#REF!</definedName>
    <definedName name="_RIV56322a3418ff459dbeb21fd42f65ca56" localSheetId="0" hidden="1">#REF!</definedName>
    <definedName name="_RIV56322a3418ff459dbeb21fd42f65ca56" hidden="1">#REF!</definedName>
    <definedName name="_RIV563526dc2c924a81ba9ba066eb2135f0" localSheetId="1" hidden="1">#REF!</definedName>
    <definedName name="_RIV563526dc2c924a81ba9ba066eb2135f0" localSheetId="3" hidden="1">Smart!#REF!</definedName>
    <definedName name="_RIV563526dc2c924a81ba9ba066eb2135f0" hidden="1">#REF!</definedName>
    <definedName name="_RIV5636e5ca82654f7a86f607831f7815af" localSheetId="1" hidden="1">#REF!</definedName>
    <definedName name="_RIV5636e5ca82654f7a86f607831f7815af" localSheetId="5" hidden="1">#REF!</definedName>
    <definedName name="_RIV5636e5ca82654f7a86f607831f7815af" localSheetId="3" hidden="1">#REF!</definedName>
    <definedName name="_RIV5636e5ca82654f7a86f607831f7815af" hidden="1">#REF!</definedName>
    <definedName name="_RIV563a6375163a4b0d9b9f943adc157eba" localSheetId="1" hidden="1">#REF!</definedName>
    <definedName name="_RIV563a6375163a4b0d9b9f943adc157eba" localSheetId="0" hidden="1">#REF!</definedName>
    <definedName name="_RIV563a6375163a4b0d9b9f943adc157eba" hidden="1">#REF!</definedName>
    <definedName name="_RIV563a834c391646d8937f675eb68cd91b" localSheetId="1" hidden="1">#REF!</definedName>
    <definedName name="_RIV563a834c391646d8937f675eb68cd91b" localSheetId="5" hidden="1">#REF!</definedName>
    <definedName name="_RIV563a834c391646d8937f675eb68cd91b" localSheetId="3" hidden="1">#REF!</definedName>
    <definedName name="_RIV563a834c391646d8937f675eb68cd91b" hidden="1">#REF!</definedName>
    <definedName name="_RIV565ae6f45ee24dc58e1188b14c576941" localSheetId="1" hidden="1">#REF!</definedName>
    <definedName name="_RIV565ae6f45ee24dc58e1188b14c576941" localSheetId="5" hidden="1">#REF!</definedName>
    <definedName name="_RIV565ae6f45ee24dc58e1188b14c576941" localSheetId="3" hidden="1">#REF!</definedName>
    <definedName name="_RIV565ae6f45ee24dc58e1188b14c576941" hidden="1">#REF!</definedName>
    <definedName name="_RIV566049b4a3a540619aa35165c11f1060" localSheetId="1" hidden="1">#REF!</definedName>
    <definedName name="_RIV566049b4a3a540619aa35165c11f1060" localSheetId="0" hidden="1">#REF!</definedName>
    <definedName name="_RIV566049b4a3a540619aa35165c11f1060" hidden="1">#REF!</definedName>
    <definedName name="_RIV56902e1d708946be8b5ef18e82ecfd70" localSheetId="1" hidden="1">#REF!</definedName>
    <definedName name="_RIV56902e1d708946be8b5ef18e82ecfd70" localSheetId="0" hidden="1">#REF!</definedName>
    <definedName name="_RIV56902e1d708946be8b5ef18e82ecfd70" hidden="1">#REF!</definedName>
    <definedName name="_RIV56aeeaa763a04804adddc2f641a0caf8" localSheetId="1" hidden="1">#REF!</definedName>
    <definedName name="_RIV56aeeaa763a04804adddc2f641a0caf8" localSheetId="5" hidden="1">#REF!</definedName>
    <definedName name="_RIV56aeeaa763a04804adddc2f641a0caf8" localSheetId="0" hidden="1">#REF!</definedName>
    <definedName name="_RIV56aeeaa763a04804adddc2f641a0caf8" hidden="1">#REF!</definedName>
    <definedName name="_RIV56bdec9ffdbd4a64b2eaf454f2678e9c" localSheetId="1" hidden="1">#REF!</definedName>
    <definedName name="_RIV56bdec9ffdbd4a64b2eaf454f2678e9c" localSheetId="5" hidden="1">#REF!</definedName>
    <definedName name="_RIV56bdec9ffdbd4a64b2eaf454f2678e9c" localSheetId="0" hidden="1">#REF!</definedName>
    <definedName name="_RIV56bdec9ffdbd4a64b2eaf454f2678e9c" hidden="1">#REF!</definedName>
    <definedName name="_RIV56c948534066485eb9a6bfc94eb16ef2" localSheetId="1" hidden="1">#REF!</definedName>
    <definedName name="_RIV56c948534066485eb9a6bfc94eb16ef2" localSheetId="0" hidden="1">#REF!</definedName>
    <definedName name="_RIV56c948534066485eb9a6bfc94eb16ef2" hidden="1">#REF!</definedName>
    <definedName name="_RIV56d262061cdb46c79e0f5e6791adbc44" localSheetId="1" hidden="1">#REF!</definedName>
    <definedName name="_RIV56d262061cdb46c79e0f5e6791adbc44" localSheetId="5" hidden="1">#REF!</definedName>
    <definedName name="_RIV56d262061cdb46c79e0f5e6791adbc44" hidden="1">#REF!</definedName>
    <definedName name="_RIV56ddd977629b46908b31f2647aa63d1f" localSheetId="1" hidden="1">AMAF!$26:$26</definedName>
    <definedName name="_RIV56ddd977629b46908b31f2647aa63d1f" hidden="1">#REF!</definedName>
    <definedName name="_RIV56f62bd93ab546ffb9b6502b608e9420" localSheetId="1" hidden="1">#REF!</definedName>
    <definedName name="_RIV56f62bd93ab546ffb9b6502b608e9420" localSheetId="0" hidden="1">#REF!</definedName>
    <definedName name="_RIV56f62bd93ab546ffb9b6502b608e9420" hidden="1">#REF!</definedName>
    <definedName name="_RIV56f78585c7a343aabe800b19e01a9737" localSheetId="1" hidden="1">#REF!</definedName>
    <definedName name="_RIV56f78585c7a343aabe800b19e01a9737" localSheetId="5" hidden="1">#REF!</definedName>
    <definedName name="_RIV56f78585c7a343aabe800b19e01a9737" localSheetId="0" hidden="1">#REF!</definedName>
    <definedName name="_RIV56f78585c7a343aabe800b19e01a9737" localSheetId="3" hidden="1">#REF!</definedName>
    <definedName name="_RIV56f78585c7a343aabe800b19e01a9737" hidden="1">#REF!</definedName>
    <definedName name="_RIV5706a96bc9144bff88cdc678709283b4" localSheetId="1" hidden="1">#REF!</definedName>
    <definedName name="_RIV5706a96bc9144bff88cdc678709283b4" localSheetId="5" hidden="1">#REF!</definedName>
    <definedName name="_RIV5706a96bc9144bff88cdc678709283b4" hidden="1">#REF!</definedName>
    <definedName name="_RIV571642cd3ef74c1ab5e798e51c1ec55c" localSheetId="1" hidden="1">#REF!</definedName>
    <definedName name="_RIV571642cd3ef74c1ab5e798e51c1ec55c" localSheetId="5" hidden="1">#REF!</definedName>
    <definedName name="_RIV571642cd3ef74c1ab5e798e51c1ec55c" hidden="1">#REF!</definedName>
    <definedName name="_RIV57275b4345474ba5bf47b1c3529d976e" hidden="1">Smart!$13:$13</definedName>
    <definedName name="_RIV578a4df375464f9ea8809bbaf177f6e3" localSheetId="1" hidden="1">#REF!</definedName>
    <definedName name="_RIV578a4df375464f9ea8809bbaf177f6e3" localSheetId="5" hidden="1">#REF!</definedName>
    <definedName name="_RIV578a4df375464f9ea8809bbaf177f6e3" localSheetId="0" hidden="1">#REF!</definedName>
    <definedName name="_RIV578a4df375464f9ea8809bbaf177f6e3" hidden="1">#REF!</definedName>
    <definedName name="_RIV579cb7c6f5554755a05e9d132f113744" localSheetId="1" hidden="1">#REF!</definedName>
    <definedName name="_RIV579cb7c6f5554755a05e9d132f113744" localSheetId="5" hidden="1">#REF!</definedName>
    <definedName name="_RIV579cb7c6f5554755a05e9d132f113744" hidden="1">#REF!</definedName>
    <definedName name="_RIV57a99cb1cf744fd8ab5a3aec72d90d5e" localSheetId="1" hidden="1">#REF!</definedName>
    <definedName name="_RIV57a99cb1cf744fd8ab5a3aec72d90d5e" localSheetId="5" hidden="1">#REF!</definedName>
    <definedName name="_RIV57a99cb1cf744fd8ab5a3aec72d90d5e" hidden="1">#REF!</definedName>
    <definedName name="_RIV57b54b08dc8f4b6f89c2dc2ba808c914" localSheetId="1" hidden="1">'[2]Balance Sheet'!#REF!</definedName>
    <definedName name="_RIV57b54b08dc8f4b6f89c2dc2ba808c914" localSheetId="5" hidden="1">'[2]Balance Sheet'!#REF!</definedName>
    <definedName name="_RIV57b54b08dc8f4b6f89c2dc2ba808c914" localSheetId="0" hidden="1">'[3]Balance Sheet'!#REF!</definedName>
    <definedName name="_RIV57b54b08dc8f4b6f89c2dc2ba808c914" localSheetId="3" hidden="1">'[2]Balance Sheet'!#REF!</definedName>
    <definedName name="_RIV57b54b08dc8f4b6f89c2dc2ba808c914" hidden="1">'[2]Balance Sheet'!#REF!</definedName>
    <definedName name="_RIV57b64bc6fe34481aa4dba20a967b536f" hidden="1">Smart!$J:$J</definedName>
    <definedName name="_RIV57b7f03eaf9a4a118b0e137932f0959a" localSheetId="1" hidden="1">#REF!</definedName>
    <definedName name="_RIV57b7f03eaf9a4a118b0e137932f0959a" localSheetId="5" hidden="1">#REF!</definedName>
    <definedName name="_RIV57b7f03eaf9a4a118b0e137932f0959a" localSheetId="0" hidden="1">#REF!</definedName>
    <definedName name="_RIV57b7f03eaf9a4a118b0e137932f0959a" localSheetId="3" hidden="1">#REF!</definedName>
    <definedName name="_RIV57b7f03eaf9a4a118b0e137932f0959a" hidden="1">#REF!</definedName>
    <definedName name="_RIV57c20ef9dd54426ca123897df6e9f823" localSheetId="1" hidden="1">#REF!</definedName>
    <definedName name="_RIV57c20ef9dd54426ca123897df6e9f823" localSheetId="0" hidden="1">#REF!</definedName>
    <definedName name="_RIV57c20ef9dd54426ca123897df6e9f823" hidden="1">#REF!</definedName>
    <definedName name="_RIV57c3322f2fbf42ca9bc9a534af29eb62" localSheetId="1" hidden="1">#REF!</definedName>
    <definedName name="_RIV57c3322f2fbf42ca9bc9a534af29eb62" localSheetId="5" hidden="1">#REF!</definedName>
    <definedName name="_RIV57c3322f2fbf42ca9bc9a534af29eb62" localSheetId="3" hidden="1">#REF!</definedName>
    <definedName name="_RIV57c3322f2fbf42ca9bc9a534af29eb62" hidden="1">#REF!</definedName>
    <definedName name="_RIV57d049551dfb44a7b165125e3507a098" localSheetId="1" hidden="1">#REF!</definedName>
    <definedName name="_RIV57d049551dfb44a7b165125e3507a098" localSheetId="5" hidden="1">#REF!</definedName>
    <definedName name="_RIV57d049551dfb44a7b165125e3507a098" localSheetId="3" hidden="1">#REF!</definedName>
    <definedName name="_RIV57d049551dfb44a7b165125e3507a098" hidden="1">#REF!</definedName>
    <definedName name="_RIV57de2da4e06d457b871e5ad6444dd017" localSheetId="1" hidden="1">#REF!</definedName>
    <definedName name="_RIV57de2da4e06d457b871e5ad6444dd017" localSheetId="5" hidden="1">#REF!</definedName>
    <definedName name="_RIV57de2da4e06d457b871e5ad6444dd017" hidden="1">#REF!</definedName>
    <definedName name="_RIV58003ffe20734c03809deb701b19cb0c" localSheetId="1" hidden="1">#REF!</definedName>
    <definedName name="_RIV58003ffe20734c03809deb701b19cb0c" localSheetId="5" hidden="1">#REF!</definedName>
    <definedName name="_RIV58003ffe20734c03809deb701b19cb0c" hidden="1">#REF!</definedName>
    <definedName name="_RIV580651f9e56c452097a72b2581aca117" localSheetId="1" hidden="1">#REF!</definedName>
    <definedName name="_RIV580651f9e56c452097a72b2581aca117" localSheetId="5" hidden="1">#REF!</definedName>
    <definedName name="_RIV580651f9e56c452097a72b2581aca117" hidden="1">#REF!</definedName>
    <definedName name="_RIV58145ffc6e7447aaa1cb454609a67401" localSheetId="1" hidden="1">#REF!</definedName>
    <definedName name="_RIV58145ffc6e7447aaa1cb454609a67401" localSheetId="5" hidden="1">#REF!</definedName>
    <definedName name="_RIV58145ffc6e7447aaa1cb454609a67401" hidden="1">#REF!</definedName>
    <definedName name="_RIV5817421922b0461992f41350b90c54a5" localSheetId="1" hidden="1">#REF!</definedName>
    <definedName name="_RIV5817421922b0461992f41350b90c54a5" localSheetId="0" hidden="1">#REF!</definedName>
    <definedName name="_RIV5817421922b0461992f41350b90c54a5" hidden="1">#REF!</definedName>
    <definedName name="_RIV581edeb3fb304fb3b3adfe19e7ec0037" localSheetId="1" hidden="1">#REF!</definedName>
    <definedName name="_RIV581edeb3fb304fb3b3adfe19e7ec0037" localSheetId="0" hidden="1">#REF!</definedName>
    <definedName name="_RIV581edeb3fb304fb3b3adfe19e7ec0037" hidden="1">#REF!</definedName>
    <definedName name="_RIV58444ceed7bf42d796c85a36dfc0a8c6" localSheetId="1" hidden="1">#REF!</definedName>
    <definedName name="_RIV58444ceed7bf42d796c85a36dfc0a8c6" localSheetId="5" hidden="1">#REF!</definedName>
    <definedName name="_RIV58444ceed7bf42d796c85a36dfc0a8c6" hidden="1">#REF!</definedName>
    <definedName name="_RIV5851c2a281414b95b08966a737644561" localSheetId="1" hidden="1">#REF!</definedName>
    <definedName name="_RIV5851c2a281414b95b08966a737644561" localSheetId="5" hidden="1">#REF!</definedName>
    <definedName name="_RIV5851c2a281414b95b08966a737644561" hidden="1">#REF!</definedName>
    <definedName name="_RIV5860b2bbb8fb43cc8c7671cc3ccf7d08" localSheetId="1" hidden="1">#REF!</definedName>
    <definedName name="_RIV5860b2bbb8fb43cc8c7671cc3ccf7d08" localSheetId="0" hidden="1">#REF!</definedName>
    <definedName name="_RIV5860b2bbb8fb43cc8c7671cc3ccf7d08" hidden="1">#REF!</definedName>
    <definedName name="_RIV5860db19236b4e648c656de9ca1b0eb4" localSheetId="1" hidden="1">#REF!</definedName>
    <definedName name="_RIV5860db19236b4e648c656de9ca1b0eb4" localSheetId="5" hidden="1">#REF!</definedName>
    <definedName name="_RIV5860db19236b4e648c656de9ca1b0eb4" hidden="1">#REF!</definedName>
    <definedName name="_RIV586aa085b66c45f8a118e8b81c12afb4" localSheetId="1" hidden="1">#REF!</definedName>
    <definedName name="_RIV586aa085b66c45f8a118e8b81c12afb4" localSheetId="0" hidden="1">#REF!</definedName>
    <definedName name="_RIV586aa085b66c45f8a118e8b81c12afb4" hidden="1">#REF!</definedName>
    <definedName name="_RIV5871d58f1a57478795b137931b175bd0" localSheetId="1" hidden="1">#REF!</definedName>
    <definedName name="_RIV5871d58f1a57478795b137931b175bd0" localSheetId="0" hidden="1">#REF!</definedName>
    <definedName name="_RIV5871d58f1a57478795b137931b175bd0" hidden="1">#REF!</definedName>
    <definedName name="_RIV5879f43dbbca4628a6be23f89e966cc0" localSheetId="1" hidden="1">#REF!</definedName>
    <definedName name="_RIV5879f43dbbca4628a6be23f89e966cc0" localSheetId="0" hidden="1">#REF!</definedName>
    <definedName name="_RIV5879f43dbbca4628a6be23f89e966cc0" hidden="1">#REF!</definedName>
    <definedName name="_RIV5888ec4cd5eb45b6b9312f2e7303ca32" localSheetId="1" hidden="1">'[6]P. 93'!#REF!</definedName>
    <definedName name="_RIV5888ec4cd5eb45b6b9312f2e7303ca32" localSheetId="0" hidden="1">'[6]P. 93'!#REF!</definedName>
    <definedName name="_RIV5888ec4cd5eb45b6b9312f2e7303ca32" hidden="1">'[6]P. 93'!#REF!</definedName>
    <definedName name="_RIV5890f9128488401dbb599f9795a0e687" localSheetId="1" hidden="1">#REF!</definedName>
    <definedName name="_RIV5890f9128488401dbb599f9795a0e687" localSheetId="0" hidden="1">#REF!</definedName>
    <definedName name="_RIV5890f9128488401dbb599f9795a0e687" hidden="1">#REF!</definedName>
    <definedName name="_RIV589a195bc48b47ab905540eacbd0427a" localSheetId="1" hidden="1">#REF!</definedName>
    <definedName name="_RIV589a195bc48b47ab905540eacbd0427a" localSheetId="5" hidden="1">#REF!</definedName>
    <definedName name="_RIV589a195bc48b47ab905540eacbd0427a" localSheetId="0" hidden="1">#REF!</definedName>
    <definedName name="_RIV589a195bc48b47ab905540eacbd0427a" hidden="1">#REF!</definedName>
    <definedName name="_RIV58a07c2b746542278c5f85592a7e9665" localSheetId="1" hidden="1">#REF!</definedName>
    <definedName name="_RIV58a07c2b746542278c5f85592a7e9665" localSheetId="5" hidden="1">#REF!</definedName>
    <definedName name="_RIV58a07c2b746542278c5f85592a7e9665" hidden="1">#REF!</definedName>
    <definedName name="_RIV58a30f604dad458e8b738c2cdfec1267" localSheetId="1" hidden="1">#REF!</definedName>
    <definedName name="_RIV58a30f604dad458e8b738c2cdfec1267" localSheetId="0" hidden="1">#REF!</definedName>
    <definedName name="_RIV58a30f604dad458e8b738c2cdfec1267" hidden="1">#REF!</definedName>
    <definedName name="_RIV58a48d1917904065aee9f9bb70e06bdc" localSheetId="1" hidden="1">#REF!</definedName>
    <definedName name="_RIV58a48d1917904065aee9f9bb70e06bdc" localSheetId="5" hidden="1">#REF!</definedName>
    <definedName name="_RIV58a48d1917904065aee9f9bb70e06bdc" hidden="1">#REF!</definedName>
    <definedName name="_RIV58aebcffd12e40659039ff370972a31b" localSheetId="1" hidden="1">#REF!</definedName>
    <definedName name="_RIV58aebcffd12e40659039ff370972a31b" localSheetId="0" hidden="1">#REF!</definedName>
    <definedName name="_RIV58aebcffd12e40659039ff370972a31b" hidden="1">#REF!</definedName>
    <definedName name="_RIV58af3b9092ac4756b44fe9da90420103" localSheetId="1" hidden="1">[7]BALANCE!#REF!</definedName>
    <definedName name="_RIV58af3b9092ac4756b44fe9da90420103" localSheetId="5" hidden="1">[7]BALANCE!#REF!</definedName>
    <definedName name="_RIV58af3b9092ac4756b44fe9da90420103" localSheetId="0" hidden="1">[7]BALANCE!#REF!</definedName>
    <definedName name="_RIV58af3b9092ac4756b44fe9da90420103" localSheetId="3" hidden="1">[7]BALANCE!#REF!</definedName>
    <definedName name="_RIV58af3b9092ac4756b44fe9da90420103" hidden="1">[7]BALANCE!#REF!</definedName>
    <definedName name="_RIV58cbea2597f543d7a40aff4647ecedd3" localSheetId="1" hidden="1">#REF!</definedName>
    <definedName name="_RIV58cbea2597f543d7a40aff4647ecedd3" localSheetId="5" hidden="1">#REF!</definedName>
    <definedName name="_RIV58cbea2597f543d7a40aff4647ecedd3" localSheetId="0" hidden="1">#REF!</definedName>
    <definedName name="_RIV58cbea2597f543d7a40aff4647ecedd3" localSheetId="3" hidden="1">#REF!</definedName>
    <definedName name="_RIV58cbea2597f543d7a40aff4647ecedd3" hidden="1">#REF!</definedName>
    <definedName name="_RIV58cc9668923b42aab8150550c1985f63" localSheetId="1" hidden="1">#REF!</definedName>
    <definedName name="_RIV58cc9668923b42aab8150550c1985f63" localSheetId="0" hidden="1">#REF!</definedName>
    <definedName name="_RIV58cc9668923b42aab8150550c1985f63" hidden="1">#REF!</definedName>
    <definedName name="_RIV58dfe00a69784911bc2cf05f0cf8bc8c" localSheetId="1" hidden="1">#REF!</definedName>
    <definedName name="_RIV58dfe00a69784911bc2cf05f0cf8bc8c" localSheetId="5" hidden="1">#REF!</definedName>
    <definedName name="_RIV58dfe00a69784911bc2cf05f0cf8bc8c" localSheetId="0" hidden="1">#REF!</definedName>
    <definedName name="_RIV58dfe00a69784911bc2cf05f0cf8bc8c" localSheetId="3" hidden="1">#REF!</definedName>
    <definedName name="_RIV58dfe00a69784911bc2cf05f0cf8bc8c" hidden="1">#REF!</definedName>
    <definedName name="_RIV58f2de8238c34d0fb6061c4d09817b13" localSheetId="1" hidden="1">#REF!</definedName>
    <definedName name="_RIV58f2de8238c34d0fb6061c4d09817b13" localSheetId="0" hidden="1">#REF!</definedName>
    <definedName name="_RIV58f2de8238c34d0fb6061c4d09817b13" hidden="1">#REF!</definedName>
    <definedName name="_RIV591ce3c70f78450bb63125c619bcb835" localSheetId="1" hidden="1">#REF!</definedName>
    <definedName name="_RIV591ce3c70f78450bb63125c619bcb835" localSheetId="5" hidden="1">#REF!</definedName>
    <definedName name="_RIV591ce3c70f78450bb63125c619bcb835" localSheetId="3" hidden="1">#REF!</definedName>
    <definedName name="_RIV591ce3c70f78450bb63125c619bcb835" hidden="1">#REF!</definedName>
    <definedName name="_RIV59208902bf7b413e9870f7e17ff3c0c3" localSheetId="1" hidden="1">#REF!</definedName>
    <definedName name="_RIV59208902bf7b413e9870f7e17ff3c0c3" localSheetId="5" hidden="1">#REF!</definedName>
    <definedName name="_RIV59208902bf7b413e9870f7e17ff3c0c3" hidden="1">#REF!</definedName>
    <definedName name="_RIV5938f880ec8640868e8bbc2d43034365" localSheetId="1" hidden="1">#REF!</definedName>
    <definedName name="_RIV5938f880ec8640868e8bbc2d43034365" localSheetId="5" hidden="1">#REF!</definedName>
    <definedName name="_RIV5938f880ec8640868e8bbc2d43034365" hidden="1">#REF!</definedName>
    <definedName name="_RIV594654c6432b44e79481af1e631dde30" localSheetId="1" hidden="1">#REF!</definedName>
    <definedName name="_RIV594654c6432b44e79481af1e631dde30" localSheetId="0" hidden="1">#REF!</definedName>
    <definedName name="_RIV594654c6432b44e79481af1e631dde30" hidden="1">#REF!</definedName>
    <definedName name="_RIV59546a1f8ee045aab3824233fa30a61b" localSheetId="1" hidden="1">#REF!</definedName>
    <definedName name="_RIV59546a1f8ee045aab3824233fa30a61b" localSheetId="5" hidden="1">#REF!</definedName>
    <definedName name="_RIV59546a1f8ee045aab3824233fa30a61b" hidden="1">#REF!</definedName>
    <definedName name="_RIV59624f5b4c314e67b6cfb4c36a83df53" localSheetId="1" hidden="1">AMAF!$R:$R</definedName>
    <definedName name="_RIV59624f5b4c314e67b6cfb4c36a83df53" hidden="1">#REF!</definedName>
    <definedName name="_RIV59688d5d3e1e42b2a848e1409d759b8c" localSheetId="1" hidden="1">#REF!</definedName>
    <definedName name="_RIV59688d5d3e1e42b2a848e1409d759b8c" localSheetId="0" hidden="1">#REF!</definedName>
    <definedName name="_RIV59688d5d3e1e42b2a848e1409d759b8c" hidden="1">#REF!</definedName>
    <definedName name="_RIV5979b02521d04e98a8676ca43f7559c5" localSheetId="1" hidden="1">#REF!</definedName>
    <definedName name="_RIV5979b02521d04e98a8676ca43f7559c5" localSheetId="5" hidden="1">#REF!</definedName>
    <definedName name="_RIV5979b02521d04e98a8676ca43f7559c5" localSheetId="0" hidden="1">#REF!</definedName>
    <definedName name="_RIV5979b02521d04e98a8676ca43f7559c5" localSheetId="3" hidden="1">#REF!</definedName>
    <definedName name="_RIV5979b02521d04e98a8676ca43f7559c5" hidden="1">#REF!</definedName>
    <definedName name="_RIV597ff315af1d4964b9af94c9d6208f07" localSheetId="1" hidden="1">#REF!</definedName>
    <definedName name="_RIV597ff315af1d4964b9af94c9d6208f07" localSheetId="0" hidden="1">#REF!</definedName>
    <definedName name="_RIV597ff315af1d4964b9af94c9d6208f07" hidden="1">#REF!</definedName>
    <definedName name="_RIV59b3b2c79fdb42468141cc0d7adc661f" localSheetId="1" hidden="1">'[4]P. 36 5yr Consolidated P&amp;L'!#REF!</definedName>
    <definedName name="_RIV59b3b2c79fdb42468141cc0d7adc661f" localSheetId="0" hidden="1">'[4]P. 36 5yr Consolidated P&amp;L'!#REF!</definedName>
    <definedName name="_RIV59b3b2c79fdb42468141cc0d7adc661f" hidden="1">'[4]P. 36 5yr Consolidated P&amp;L'!#REF!</definedName>
    <definedName name="_RIV59b90e1812d44477b79c64313f89a091" localSheetId="1" hidden="1">#REF!</definedName>
    <definedName name="_RIV59b90e1812d44477b79c64313f89a091" localSheetId="0" hidden="1">#REF!</definedName>
    <definedName name="_RIV59b90e1812d44477b79c64313f89a091" hidden="1">#REF!</definedName>
    <definedName name="_RIV59bab05453054aa3ad73b2f74e6b71a9" localSheetId="1" hidden="1">#REF!</definedName>
    <definedName name="_RIV59bab05453054aa3ad73b2f74e6b71a9" localSheetId="0" hidden="1">#REF!</definedName>
    <definedName name="_RIV59bab05453054aa3ad73b2f74e6b71a9" hidden="1">#REF!</definedName>
    <definedName name="_RIV59be9c4872f045249eefddcbd9d9ae0c" localSheetId="1" hidden="1">#REF!</definedName>
    <definedName name="_RIV59be9c4872f045249eefddcbd9d9ae0c" localSheetId="0" hidden="1">#REF!</definedName>
    <definedName name="_RIV59be9c4872f045249eefddcbd9d9ae0c" hidden="1">#REF!</definedName>
    <definedName name="_RIV59c485c5c381494781e59523f6a33eb3" localSheetId="1" hidden="1">#REF!</definedName>
    <definedName name="_RIV59c485c5c381494781e59523f6a33eb3" localSheetId="0" hidden="1">#REF!</definedName>
    <definedName name="_RIV59c485c5c381494781e59523f6a33eb3" hidden="1">#REF!</definedName>
    <definedName name="_RIV59c7fec13d2d4ed5a7b1636499df7170" localSheetId="1" hidden="1">#REF!</definedName>
    <definedName name="_RIV59c7fec13d2d4ed5a7b1636499df7170" localSheetId="0" hidden="1">#REF!</definedName>
    <definedName name="_RIV59c7fec13d2d4ed5a7b1636499df7170" hidden="1">#REF!</definedName>
    <definedName name="_RIV59d74825c9c649f491124e2e04c81d9c" localSheetId="1" hidden="1">#REF!</definedName>
    <definedName name="_RIV59d74825c9c649f491124e2e04c81d9c" localSheetId="5" hidden="1">#REF!</definedName>
    <definedName name="_RIV59d74825c9c649f491124e2e04c81d9c" hidden="1">#REF!</definedName>
    <definedName name="_RIV59dde87445894e05921a8cc3be0df46a" localSheetId="1" hidden="1">#REF!</definedName>
    <definedName name="_RIV59dde87445894e05921a8cc3be0df46a" localSheetId="5" hidden="1">#REF!</definedName>
    <definedName name="_RIV59dde87445894e05921a8cc3be0df46a" hidden="1">#REF!</definedName>
    <definedName name="_RIV59e150a9817e45d3bfc52af40d1b7663" localSheetId="1" hidden="1">#REF!</definedName>
    <definedName name="_RIV59e150a9817e45d3bfc52af40d1b7663" localSheetId="5" hidden="1">#REF!</definedName>
    <definedName name="_RIV59e150a9817e45d3bfc52af40d1b7663" hidden="1">#REF!</definedName>
    <definedName name="_RIV59ec8c85adef46aead4d0198de95b16c" hidden="1">'Growth in Client Assets &amp; Accts'!$43:$43</definedName>
    <definedName name="_RIV59f4330f04754f738ed6b8c458ec40e5" localSheetId="1" hidden="1">#REF!</definedName>
    <definedName name="_RIV59f4330f04754f738ed6b8c458ec40e5" localSheetId="0" hidden="1">#REF!</definedName>
    <definedName name="_RIV59f4330f04754f738ed6b8c458ec40e5" hidden="1">#REF!</definedName>
    <definedName name="_RIV59f5865f37c14d8f8077a4430a45a9ac" localSheetId="1" hidden="1">#REF!</definedName>
    <definedName name="_RIV59f5865f37c14d8f8077a4430a45a9ac" localSheetId="5" hidden="1">#REF!</definedName>
    <definedName name="_RIV59f5865f37c14d8f8077a4430a45a9ac" localSheetId="0" hidden="1">#REF!</definedName>
    <definedName name="_RIV59f5865f37c14d8f8077a4430a45a9ac" localSheetId="3" hidden="1">#REF!</definedName>
    <definedName name="_RIV59f5865f37c14d8f8077a4430a45a9ac" hidden="1">#REF!</definedName>
    <definedName name="_RIV59f83fb1c5cf40439b7a34c8be66222d" localSheetId="1" hidden="1">#REF!</definedName>
    <definedName name="_RIV59f83fb1c5cf40439b7a34c8be66222d" localSheetId="5" hidden="1">#REF!</definedName>
    <definedName name="_RIV59f83fb1c5cf40439b7a34c8be66222d" hidden="1">#REF!</definedName>
    <definedName name="_RIV5a1d938148a34fda979e915ec917c02b" localSheetId="1" hidden="1">#REF!</definedName>
    <definedName name="_RIV5a1d938148a34fda979e915ec917c02b" localSheetId="0" hidden="1">#REF!</definedName>
    <definedName name="_RIV5a1d938148a34fda979e915ec917c02b" hidden="1">#REF!</definedName>
    <definedName name="_RIV5a2063d5ecd54b6dbdcc493a900f090d" localSheetId="1" hidden="1">#REF!</definedName>
    <definedName name="_RIV5a2063d5ecd54b6dbdcc493a900f090d" localSheetId="0" hidden="1">#REF!</definedName>
    <definedName name="_RIV5a2063d5ecd54b6dbdcc493a900f090d" hidden="1">#REF!</definedName>
    <definedName name="_RIV5a2486b5fc3643dd995aab175b990e9a" localSheetId="1" hidden="1">#REF!</definedName>
    <definedName name="_RIV5a2486b5fc3643dd995aab175b990e9a" localSheetId="5" hidden="1">#REF!</definedName>
    <definedName name="_RIV5a2486b5fc3643dd995aab175b990e9a" hidden="1">#REF!</definedName>
    <definedName name="_RIV5a30b5108f5f400fae8febb25dd2e862" localSheetId="1" hidden="1">#REF!</definedName>
    <definedName name="_RIV5a30b5108f5f400fae8febb25dd2e862" localSheetId="5" hidden="1">#REF!</definedName>
    <definedName name="_RIV5a30b5108f5f400fae8febb25dd2e862" hidden="1">#REF!</definedName>
    <definedName name="_RIV5a3febd5ce9247bfbcc8cbda658c7e87" localSheetId="1" hidden="1">#REF!</definedName>
    <definedName name="_RIV5a3febd5ce9247bfbcc8cbda658c7e87" localSheetId="0" hidden="1">#REF!</definedName>
    <definedName name="_RIV5a3febd5ce9247bfbcc8cbda658c7e87" hidden="1">#REF!</definedName>
    <definedName name="_RIV5a66dafb16ff42889d9d8c746ef5ceee" localSheetId="1" hidden="1">#REF!</definedName>
    <definedName name="_RIV5a66dafb16ff42889d9d8c746ef5ceee" localSheetId="5" hidden="1">#REF!</definedName>
    <definedName name="_RIV5a66dafb16ff42889d9d8c746ef5ceee" hidden="1">#REF!</definedName>
    <definedName name="_RIV5a6904c44aba477ca9d0c2614998ffc3" localSheetId="1" hidden="1">#REF!</definedName>
    <definedName name="_RIV5a6904c44aba477ca9d0c2614998ffc3" localSheetId="5" hidden="1">#REF!</definedName>
    <definedName name="_RIV5a6904c44aba477ca9d0c2614998ffc3" hidden="1">#REF!</definedName>
    <definedName name="_RIV5a6cfc213f65471f92ab12cfeb4b2376" localSheetId="1" hidden="1">#REF!</definedName>
    <definedName name="_RIV5a6cfc213f65471f92ab12cfeb4b2376" localSheetId="5" hidden="1">#REF!</definedName>
    <definedName name="_RIV5a6cfc213f65471f92ab12cfeb4b2376" hidden="1">#REF!</definedName>
    <definedName name="_RIV5a6eb2bb62504141af25221df4fe746a" localSheetId="1" hidden="1">#REF!</definedName>
    <definedName name="_RIV5a6eb2bb62504141af25221df4fe746a" localSheetId="0" hidden="1">#REF!</definedName>
    <definedName name="_RIV5a6eb2bb62504141af25221df4fe746a" hidden="1">#REF!</definedName>
    <definedName name="_RIV5a764553e8fb4fcfa1bb70c31cad96c7" localSheetId="1" hidden="1">#REF!</definedName>
    <definedName name="_RIV5a764553e8fb4fcfa1bb70c31cad96c7" localSheetId="0" hidden="1">#REF!</definedName>
    <definedName name="_RIV5a764553e8fb4fcfa1bb70c31cad96c7" hidden="1">#REF!</definedName>
    <definedName name="_RIV5a7f8ed107344dfda07cf33f3613d3b9" localSheetId="1" hidden="1">#REF!</definedName>
    <definedName name="_RIV5a7f8ed107344dfda07cf33f3613d3b9" localSheetId="0" hidden="1">#REF!</definedName>
    <definedName name="_RIV5a7f8ed107344dfda07cf33f3613d3b9" hidden="1">#REF!</definedName>
    <definedName name="_RIV5a923e7a061c485eb6e455ff0cabdc99" localSheetId="1" hidden="1">#REF!</definedName>
    <definedName name="_RIV5a923e7a061c485eb6e455ff0cabdc99" localSheetId="5" hidden="1">#REF!</definedName>
    <definedName name="_RIV5a923e7a061c485eb6e455ff0cabdc99" hidden="1">#REF!</definedName>
    <definedName name="_RIV5a94b2d8d68b471181f6dc0eece479eb" localSheetId="1" hidden="1">#REF!</definedName>
    <definedName name="_RIV5a94b2d8d68b471181f6dc0eece479eb" localSheetId="5" hidden="1">#REF!</definedName>
    <definedName name="_RIV5a94b2d8d68b471181f6dc0eece479eb" hidden="1">#REF!</definedName>
    <definedName name="_RIV5aa231644d1b495db2150614ae2bb351" localSheetId="1" hidden="1">#REF!</definedName>
    <definedName name="_RIV5aa231644d1b495db2150614ae2bb351" localSheetId="0" hidden="1">#REF!</definedName>
    <definedName name="_RIV5aa231644d1b495db2150614ae2bb351" hidden="1">#REF!</definedName>
    <definedName name="_RIV5aaeb535de754bcc9259f9c20b45d60e" localSheetId="1" hidden="1">#REF!</definedName>
    <definedName name="_RIV5aaeb535de754bcc9259f9c20b45d60e" localSheetId="5" hidden="1">#REF!</definedName>
    <definedName name="_RIV5aaeb535de754bcc9259f9c20b45d60e" hidden="1">#REF!</definedName>
    <definedName name="_RIV5ab57e66fbd34a47b4d1857abaf872c0" localSheetId="1" hidden="1">#REF!</definedName>
    <definedName name="_RIV5ab57e66fbd34a47b4d1857abaf872c0" localSheetId="0" hidden="1">#REF!</definedName>
    <definedName name="_RIV5ab57e66fbd34a47b4d1857abaf872c0" hidden="1">#REF!</definedName>
    <definedName name="_RIV5abca96a91ff40379a0c060520982ba6" localSheetId="1" hidden="1">'[4]P. 53 EB P&amp;L'!#REF!</definedName>
    <definedName name="_RIV5abca96a91ff40379a0c060520982ba6" localSheetId="0" hidden="1">'[4]P. 53 EB P&amp;L'!#REF!</definedName>
    <definedName name="_RIV5abca96a91ff40379a0c060520982ba6" hidden="1">'[4]P. 53 EB P&amp;L'!#REF!</definedName>
    <definedName name="_RIV5ac1c29a79a9460da38944eab7310870" localSheetId="1" hidden="1">#REF!</definedName>
    <definedName name="_RIV5ac1c29a79a9460da38944eab7310870" localSheetId="5" hidden="1">#REF!</definedName>
    <definedName name="_RIV5ac1c29a79a9460da38944eab7310870" localSheetId="0" hidden="1">#REF!</definedName>
    <definedName name="_RIV5ac1c29a79a9460da38944eab7310870" hidden="1">#REF!</definedName>
    <definedName name="_RIV5ac1e77baa9744b2a7fe1cdab5b7443e" localSheetId="1" hidden="1">#REF!</definedName>
    <definedName name="_RIV5ac1e77baa9744b2a7fe1cdab5b7443e" localSheetId="0" hidden="1">#REF!</definedName>
    <definedName name="_RIV5ac1e77baa9744b2a7fe1cdab5b7443e" hidden="1">#REF!</definedName>
    <definedName name="_RIV5ad7a04ac7294d3f98b3ec98afb6d569" localSheetId="1" hidden="1">#REF!</definedName>
    <definedName name="_RIV5ad7a04ac7294d3f98b3ec98afb6d569" localSheetId="0" hidden="1">#REF!</definedName>
    <definedName name="_RIV5ad7a04ac7294d3f98b3ec98afb6d569" hidden="1">#REF!</definedName>
    <definedName name="_RIV5ade55dbd1bd4a9ba02e072e7e27ff46" localSheetId="1" hidden="1">#REF!</definedName>
    <definedName name="_RIV5ade55dbd1bd4a9ba02e072e7e27ff46" localSheetId="0" hidden="1">#REF!</definedName>
    <definedName name="_RIV5ade55dbd1bd4a9ba02e072e7e27ff46" hidden="1">#REF!</definedName>
    <definedName name="_RIV5af6785194e14101a7165b93b24782ce" localSheetId="1" hidden="1">#REF!</definedName>
    <definedName name="_RIV5af6785194e14101a7165b93b24782ce" localSheetId="0" hidden="1">#REF!</definedName>
    <definedName name="_RIV5af6785194e14101a7165b93b24782ce" hidden="1">#REF!</definedName>
    <definedName name="_RIV5b0848d444294d1ca992f5a5ee761559" localSheetId="1" hidden="1">#REF!</definedName>
    <definedName name="_RIV5b0848d444294d1ca992f5a5ee761559" localSheetId="0" hidden="1">#REF!</definedName>
    <definedName name="_RIV5b0848d444294d1ca992f5a5ee761559" hidden="1">#REF!</definedName>
    <definedName name="_RIV5b0d1e889da947e29cc1c9431439ab24" localSheetId="1" hidden="1">#REF!</definedName>
    <definedName name="_RIV5b0d1e889da947e29cc1c9431439ab24" localSheetId="5" hidden="1">#REF!</definedName>
    <definedName name="_RIV5b0d1e889da947e29cc1c9431439ab24" hidden="1">#REF!</definedName>
    <definedName name="_RIV5b197b75a5c245608c6231f81cbc3529" localSheetId="1" hidden="1">#REF!</definedName>
    <definedName name="_RIV5b197b75a5c245608c6231f81cbc3529" localSheetId="0" hidden="1">#REF!</definedName>
    <definedName name="_RIV5b197b75a5c245608c6231f81cbc3529" hidden="1">#REF!</definedName>
    <definedName name="_RIV5b1fc97f20824fcfa62b1fef694180b1" localSheetId="1" hidden="1">#REF!</definedName>
    <definedName name="_RIV5b1fc97f20824fcfa62b1fef694180b1" localSheetId="5" hidden="1">#REF!</definedName>
    <definedName name="_RIV5b1fc97f20824fcfa62b1fef694180b1" hidden="1">#REF!</definedName>
    <definedName name="_RIV5b2b18d429fc4e04a8c2cef863be827f" localSheetId="1" hidden="1">#REF!</definedName>
    <definedName name="_RIV5b2b18d429fc4e04a8c2cef863be827f" localSheetId="5" hidden="1">#REF!</definedName>
    <definedName name="_RIV5b2b18d429fc4e04a8c2cef863be827f" hidden="1">#REF!</definedName>
    <definedName name="_RIV5b3b2338cf2c48318830e560fa88e37b" localSheetId="1" hidden="1">#REF!</definedName>
    <definedName name="_RIV5b3b2338cf2c48318830e560fa88e37b" localSheetId="0" hidden="1">#REF!</definedName>
    <definedName name="_RIV5b3b2338cf2c48318830e560fa88e37b" hidden="1">#REF!</definedName>
    <definedName name="_RIV5b4166ba9bbf42968e14878e8f0ff483" localSheetId="1" hidden="1">#REF!</definedName>
    <definedName name="_RIV5b4166ba9bbf42968e14878e8f0ff483" localSheetId="0" hidden="1">#REF!</definedName>
    <definedName name="_RIV5b4166ba9bbf42968e14878e8f0ff483" hidden="1">#REF!</definedName>
    <definedName name="_RIV5b4e5a8041c048ba91a7848b51e9be3a" localSheetId="1" hidden="1">#REF!</definedName>
    <definedName name="_RIV5b4e5a8041c048ba91a7848b51e9be3a" localSheetId="5" hidden="1">#REF!</definedName>
    <definedName name="_RIV5b4e5a8041c048ba91a7848b51e9be3a" hidden="1">#REF!</definedName>
    <definedName name="_RIV5b6a737cd3ff4412a2e2c7b1d39bd78f" localSheetId="1" hidden="1">#REF!</definedName>
    <definedName name="_RIV5b6a737cd3ff4412a2e2c7b1d39bd78f" localSheetId="0" hidden="1">#REF!</definedName>
    <definedName name="_RIV5b6a737cd3ff4412a2e2c7b1d39bd78f" hidden="1">#REF!</definedName>
    <definedName name="_RIV5b6b07ae2a8c4c15b1a12dfa77349cb6" localSheetId="1" hidden="1">#REF!</definedName>
    <definedName name="_RIV5b6b07ae2a8c4c15b1a12dfa77349cb6" localSheetId="5" hidden="1">#REF!</definedName>
    <definedName name="_RIV5b6b07ae2a8c4c15b1a12dfa77349cb6" localSheetId="0" hidden="1">#REF!</definedName>
    <definedName name="_RIV5b6b07ae2a8c4c15b1a12dfa77349cb6" hidden="1">#REF!</definedName>
    <definedName name="_RIV5b736c04e0274513a6f58c78a2336240" localSheetId="1" hidden="1">#REF!</definedName>
    <definedName name="_RIV5b736c04e0274513a6f58c78a2336240" localSheetId="0" hidden="1">#REF!</definedName>
    <definedName name="_RIV5b736c04e0274513a6f58c78a2336240" hidden="1">#REF!</definedName>
    <definedName name="_RIV5b88c51b7f8040689eb5bc55e1b97790" hidden="1">AMAF!$W:$W</definedName>
    <definedName name="_RIV5b98b294799a4a25bb23a401a7aab0b0" localSheetId="1" hidden="1">#REF!</definedName>
    <definedName name="_RIV5b98b294799a4a25bb23a401a7aab0b0" localSheetId="5" hidden="1">#REF!</definedName>
    <definedName name="_RIV5b98b294799a4a25bb23a401a7aab0b0" hidden="1">#REF!</definedName>
    <definedName name="_RIV5bbdc0187daf46228918075d9a8683ef" localSheetId="1" hidden="1">#REF!</definedName>
    <definedName name="_RIV5bbdc0187daf46228918075d9a8683ef" hidden="1">#REF!</definedName>
    <definedName name="_RIV5bbf559f254a4e7a91714a1f3e0cab15" localSheetId="1" hidden="1">#REF!</definedName>
    <definedName name="_RIV5bbf559f254a4e7a91714a1f3e0cab15" localSheetId="5" hidden="1">#REF!</definedName>
    <definedName name="_RIV5bbf559f254a4e7a91714a1f3e0cab15" hidden="1">#REF!</definedName>
    <definedName name="_RIV5bc1c98eec5e42338b41b3b66947b02a" localSheetId="1" hidden="1">#REF!</definedName>
    <definedName name="_RIV5bc1c98eec5e42338b41b3b66947b02a" localSheetId="0" hidden="1">#REF!</definedName>
    <definedName name="_RIV5bc1c98eec5e42338b41b3b66947b02a" hidden="1">#REF!</definedName>
    <definedName name="_RIV5bc8ee584090461eb559ccc9dddb77eb" localSheetId="1" hidden="1">#REF!</definedName>
    <definedName name="_RIV5bc8ee584090461eb559ccc9dddb77eb" localSheetId="5" hidden="1">#REF!</definedName>
    <definedName name="_RIV5bc8ee584090461eb559ccc9dddb77eb" hidden="1">#REF!</definedName>
    <definedName name="_RIV5bc95a2d540743049223744973951f8f" localSheetId="1" hidden="1">#REF!</definedName>
    <definedName name="_RIV5bc95a2d540743049223744973951f8f" localSheetId="5" hidden="1">#REF!</definedName>
    <definedName name="_RIV5bc95a2d540743049223744973951f8f" hidden="1">#REF!</definedName>
    <definedName name="_RIV5bca9ed5a2d14b6d9850703c8f591207" localSheetId="1" hidden="1">#REF!</definedName>
    <definedName name="_RIV5bca9ed5a2d14b6d9850703c8f591207" localSheetId="0" hidden="1">#REF!</definedName>
    <definedName name="_RIV5bca9ed5a2d14b6d9850703c8f591207" hidden="1">#REF!</definedName>
    <definedName name="_RIV5bd176ab5b2148cdb8812432a40b85be" localSheetId="1" hidden="1">#REF!</definedName>
    <definedName name="_RIV5bd176ab5b2148cdb8812432a40b85be" localSheetId="0" hidden="1">#REF!</definedName>
    <definedName name="_RIV5bd176ab5b2148cdb8812432a40b85be" hidden="1">#REF!</definedName>
    <definedName name="_RIV5bd3d0bcb09e49f3a656d2f2935612a7" localSheetId="1" hidden="1">#REF!</definedName>
    <definedName name="_RIV5bd3d0bcb09e49f3a656d2f2935612a7" localSheetId="5" hidden="1">#REF!</definedName>
    <definedName name="_RIV5bd3d0bcb09e49f3a656d2f2935612a7" hidden="1">#REF!</definedName>
    <definedName name="_RIV5bda385f69144ec1b0d8d7ff97f1a217" localSheetId="1" hidden="1">#REF!</definedName>
    <definedName name="_RIV5bda385f69144ec1b0d8d7ff97f1a217" localSheetId="0" hidden="1">#REF!</definedName>
    <definedName name="_RIV5bda385f69144ec1b0d8d7ff97f1a217" hidden="1">#REF!</definedName>
    <definedName name="_RIV5be6a5064f4b48fca9a612a05e4d282f" localSheetId="1" hidden="1">#REF!</definedName>
    <definedName name="_RIV5be6a5064f4b48fca9a612a05e4d282f" localSheetId="5" hidden="1">#REF!</definedName>
    <definedName name="_RIV5be6a5064f4b48fca9a612a05e4d282f" hidden="1">#REF!</definedName>
    <definedName name="_RIV5bf8bb9201c54893a5ab416f6a9af804" localSheetId="1" hidden="1">'[6]P. 91 bottom'!#REF!</definedName>
    <definedName name="_RIV5bf8bb9201c54893a5ab416f6a9af804" localSheetId="0" hidden="1">'[6]P. 91 bottom'!#REF!</definedName>
    <definedName name="_RIV5bf8bb9201c54893a5ab416f6a9af804" hidden="1">'[6]P. 91 bottom'!#REF!</definedName>
    <definedName name="_RIV5bfc913b64464d87be87d07f2e189497" localSheetId="1" hidden="1">#REF!</definedName>
    <definedName name="_RIV5bfc913b64464d87be87d07f2e189497" localSheetId="0" hidden="1">#REF!</definedName>
    <definedName name="_RIV5bfc913b64464d87be87d07f2e189497" hidden="1">#REF!</definedName>
    <definedName name="_RIV5c02f78b4451496bb7569d5207ae46fb" localSheetId="1" hidden="1">#REF!</definedName>
    <definedName name="_RIV5c02f78b4451496bb7569d5207ae46fb" localSheetId="0" hidden="1">#REF!</definedName>
    <definedName name="_RIV5c02f78b4451496bb7569d5207ae46fb" hidden="1">#REF!</definedName>
    <definedName name="_RIV5c0c03cff6304b19b213ae12b6c76b0c" localSheetId="1" hidden="1">#REF!</definedName>
    <definedName name="_RIV5c0c03cff6304b19b213ae12b6c76b0c" localSheetId="0" hidden="1">#REF!</definedName>
    <definedName name="_RIV5c0c03cff6304b19b213ae12b6c76b0c" hidden="1">#REF!</definedName>
    <definedName name="_RIV5c13a62acdf247ec81e3fa50c6dc8826" localSheetId="1" hidden="1">#REF!</definedName>
    <definedName name="_RIV5c13a62acdf247ec81e3fa50c6dc8826" localSheetId="0" hidden="1">#REF!</definedName>
    <definedName name="_RIV5c13a62acdf247ec81e3fa50c6dc8826" hidden="1">#REF!</definedName>
    <definedName name="_RIV5c1acbbac7e943dc85d676776eae2672" localSheetId="1" hidden="1">#REF!</definedName>
    <definedName name="_RIV5c1acbbac7e943dc85d676776eae2672" localSheetId="5" hidden="1">#REF!</definedName>
    <definedName name="_RIV5c1acbbac7e943dc85d676776eae2672" hidden="1">#REF!</definedName>
    <definedName name="_RIV5c1d67631abf475fb36ab3ed07e916a2" localSheetId="1" hidden="1">#REF!</definedName>
    <definedName name="_RIV5c1d67631abf475fb36ab3ed07e916a2" localSheetId="0" hidden="1">#REF!</definedName>
    <definedName name="_RIV5c1d67631abf475fb36ab3ed07e916a2" hidden="1">#REF!</definedName>
    <definedName name="_RIV5c2c396914eb4a0592a2cb672704819d" localSheetId="1" hidden="1">#REF!</definedName>
    <definedName name="_RIV5c2c396914eb4a0592a2cb672704819d" localSheetId="5" hidden="1">#REF!</definedName>
    <definedName name="_RIV5c2c396914eb4a0592a2cb672704819d" hidden="1">#REF!</definedName>
    <definedName name="_RIV5c3694d88074417fb029e8bfe87e4494" localSheetId="1" hidden="1">#REF!</definedName>
    <definedName name="_RIV5c3694d88074417fb029e8bfe87e4494" localSheetId="3" hidden="1">Smart!#REF!</definedName>
    <definedName name="_RIV5c3694d88074417fb029e8bfe87e4494" hidden="1">#REF!</definedName>
    <definedName name="_RIV5c3e6dec4974442fa732b9758ca590f5" hidden="1">Smart!$G:$G</definedName>
    <definedName name="_RIV5c479f6873524011b6587cbbf2f2d8a0" localSheetId="1" hidden="1">#REF!</definedName>
    <definedName name="_RIV5c479f6873524011b6587cbbf2f2d8a0" localSheetId="3" hidden="1">Smart!#REF!</definedName>
    <definedName name="_RIV5c479f6873524011b6587cbbf2f2d8a0" hidden="1">#REF!</definedName>
    <definedName name="_RIV5c545a44ae5a4472858e7ed62067edda" localSheetId="1" hidden="1">#REF!</definedName>
    <definedName name="_RIV5c545a44ae5a4472858e7ed62067edda" localSheetId="0" hidden="1">#REF!</definedName>
    <definedName name="_RIV5c545a44ae5a4472858e7ed62067edda" hidden="1">#REF!</definedName>
    <definedName name="_RIV5c6850ad502e42d08972c423fa4e33f0" localSheetId="1" hidden="1">#REF!</definedName>
    <definedName name="_RIV5c6850ad502e42d08972c423fa4e33f0" localSheetId="5" hidden="1">#REF!</definedName>
    <definedName name="_RIV5c6850ad502e42d08972c423fa4e33f0" localSheetId="3" hidden="1">#REF!</definedName>
    <definedName name="_RIV5c6850ad502e42d08972c423fa4e33f0" hidden="1">#REF!</definedName>
    <definedName name="_RIV5c8452249d6344b7b96cac277a7db89b" localSheetId="1" hidden="1">#REF!</definedName>
    <definedName name="_RIV5c8452249d6344b7b96cac277a7db89b" localSheetId="5" hidden="1">#REF!</definedName>
    <definedName name="_RIV5c8452249d6344b7b96cac277a7db89b" localSheetId="0" hidden="1">#REF!</definedName>
    <definedName name="_RIV5c8452249d6344b7b96cac277a7db89b" localSheetId="3" hidden="1">#REF!</definedName>
    <definedName name="_RIV5c8452249d6344b7b96cac277a7db89b" hidden="1">#REF!</definedName>
    <definedName name="_RIV5c954e11240a4a84b453ddf2d53125b4" localSheetId="1" hidden="1">#REF!</definedName>
    <definedName name="_RIV5c954e11240a4a84b453ddf2d53125b4" localSheetId="5" hidden="1">#REF!</definedName>
    <definedName name="_RIV5c954e11240a4a84b453ddf2d53125b4" localSheetId="0" hidden="1">#REF!</definedName>
    <definedName name="_RIV5c954e11240a4a84b453ddf2d53125b4" localSheetId="3" hidden="1">#REF!</definedName>
    <definedName name="_RIV5c954e11240a4a84b453ddf2d53125b4" hidden="1">#REF!</definedName>
    <definedName name="_RIV5ca18776fca64c43b9d7a4b5877f8bff" localSheetId="1" hidden="1">#REF!</definedName>
    <definedName name="_RIV5ca18776fca64c43b9d7a4b5877f8bff" localSheetId="5" hidden="1">#REF!</definedName>
    <definedName name="_RIV5ca18776fca64c43b9d7a4b5877f8bff" localSheetId="0" hidden="1">#REF!</definedName>
    <definedName name="_RIV5ca18776fca64c43b9d7a4b5877f8bff" hidden="1">#REF!</definedName>
    <definedName name="_RIV5ca1eb81ea8d447d80366b89497afb5a" localSheetId="1" hidden="1">#REF!</definedName>
    <definedName name="_RIV5ca1eb81ea8d447d80366b89497afb5a" localSheetId="0" hidden="1">#REF!</definedName>
    <definedName name="_RIV5ca1eb81ea8d447d80366b89497afb5a" hidden="1">#REF!</definedName>
    <definedName name="_RIV5cbbcaea7a7d43d79f75a2514f1b0933" localSheetId="1" hidden="1">#REF!</definedName>
    <definedName name="_RIV5cbbcaea7a7d43d79f75a2514f1b0933" localSheetId="0" hidden="1">#REF!</definedName>
    <definedName name="_RIV5cbbcaea7a7d43d79f75a2514f1b0933" hidden="1">#REF!</definedName>
    <definedName name="_RIV5cbd8c3f80ab41888aa097a51a8fde7f" localSheetId="1" hidden="1">#REF!</definedName>
    <definedName name="_RIV5cbd8c3f80ab41888aa097a51a8fde7f" localSheetId="0" hidden="1">#REF!</definedName>
    <definedName name="_RIV5cbd8c3f80ab41888aa097a51a8fde7f" hidden="1">#REF!</definedName>
    <definedName name="_RIV5cca76c2588e40789bfbea0dd2460565" localSheetId="1" hidden="1">#REF!</definedName>
    <definedName name="_RIV5cca76c2588e40789bfbea0dd2460565" localSheetId="0" hidden="1">#REF!</definedName>
    <definedName name="_RIV5cca76c2588e40789bfbea0dd2460565" hidden="1">#REF!</definedName>
    <definedName name="_RIV5cd325c42dbc418bb27445b4837f0dc6" localSheetId="1" hidden="1">#REF!</definedName>
    <definedName name="_RIV5cd325c42dbc418bb27445b4837f0dc6" localSheetId="5" hidden="1">#REF!</definedName>
    <definedName name="_RIV5cd325c42dbc418bb27445b4837f0dc6" hidden="1">#REF!</definedName>
    <definedName name="_RIV5ce866361fc8464795f94afba9663ef6" localSheetId="1" hidden="1">#REF!</definedName>
    <definedName name="_RIV5ce866361fc8464795f94afba9663ef6" localSheetId="5" hidden="1">#REF!</definedName>
    <definedName name="_RIV5ce866361fc8464795f94afba9663ef6" hidden="1">#REF!</definedName>
    <definedName name="_RIV5cfc4ed3f345466088ed8dbfaa42b15e" localSheetId="1" hidden="1">'[4]P. 5'!#REF!</definedName>
    <definedName name="_RIV5cfc4ed3f345466088ed8dbfaa42b15e" localSheetId="0" hidden="1">'[4]P. 5'!#REF!</definedName>
    <definedName name="_RIV5cfc4ed3f345466088ed8dbfaa42b15e" hidden="1">'[4]P. 5'!#REF!</definedName>
    <definedName name="_RIV5d0216d5c720499796376421addd7e94" localSheetId="1" hidden="1">#REF!</definedName>
    <definedName name="_RIV5d0216d5c720499796376421addd7e94" localSheetId="5" hidden="1">#REF!</definedName>
    <definedName name="_RIV5d0216d5c720499796376421addd7e94" localSheetId="0" hidden="1">#REF!</definedName>
    <definedName name="_RIV5d0216d5c720499796376421addd7e94" hidden="1">#REF!</definedName>
    <definedName name="_RIV5d0569161e4b44ac8aa6c070b874bc54" localSheetId="1" hidden="1">#REF!</definedName>
    <definedName name="_RIV5d0569161e4b44ac8aa6c070b874bc54" localSheetId="5" hidden="1">#REF!</definedName>
    <definedName name="_RIV5d0569161e4b44ac8aa6c070b874bc54" localSheetId="0" hidden="1">#REF!</definedName>
    <definedName name="_RIV5d0569161e4b44ac8aa6c070b874bc54" hidden="1">#REF!</definedName>
    <definedName name="_RIV5d143b4764c744ffb4801adba2a5556a" localSheetId="1" hidden="1">#REF!</definedName>
    <definedName name="_RIV5d143b4764c744ffb4801adba2a5556a" localSheetId="5" hidden="1">#REF!</definedName>
    <definedName name="_RIV5d143b4764c744ffb4801adba2a5556a" localSheetId="0" hidden="1">#REF!</definedName>
    <definedName name="_RIV5d143b4764c744ffb4801adba2a5556a" hidden="1">#REF!</definedName>
    <definedName name="_RIV5d1d4bcffdb645b693f8ee43cc299033" localSheetId="1" hidden="1">#REF!</definedName>
    <definedName name="_RIV5d1d4bcffdb645b693f8ee43cc299033" localSheetId="0" hidden="1">#REF!</definedName>
    <definedName name="_RIV5d1d4bcffdb645b693f8ee43cc299033" hidden="1">#REF!</definedName>
    <definedName name="_RIV5d32d951ad74490ebe48c37f0475785b" localSheetId="1" hidden="1">#REF!</definedName>
    <definedName name="_RIV5d32d951ad74490ebe48c37f0475785b" localSheetId="0" hidden="1">#REF!</definedName>
    <definedName name="_RIV5d32d951ad74490ebe48c37f0475785b" hidden="1">#REF!</definedName>
    <definedName name="_RIV5d34f8cd156448bab3b00fd606b788ea" localSheetId="1" hidden="1">#REF!</definedName>
    <definedName name="_RIV5d34f8cd156448bab3b00fd606b788ea" localSheetId="0" hidden="1">#REF!</definedName>
    <definedName name="_RIV5d34f8cd156448bab3b00fd606b788ea" hidden="1">#REF!</definedName>
    <definedName name="_RIV5d370417e17d4273b721c86fe16ee380" localSheetId="1" hidden="1">#REF!</definedName>
    <definedName name="_RIV5d370417e17d4273b721c86fe16ee380" localSheetId="5" hidden="1">#REF!</definedName>
    <definedName name="_RIV5d370417e17d4273b721c86fe16ee380" hidden="1">#REF!</definedName>
    <definedName name="_RIV5d64d6bc2fa04a508d2256422bf49d7e" localSheetId="1" hidden="1">#REF!</definedName>
    <definedName name="_RIV5d64d6bc2fa04a508d2256422bf49d7e" localSheetId="5" hidden="1">#REF!</definedName>
    <definedName name="_RIV5d64d6bc2fa04a508d2256422bf49d7e" hidden="1">#REF!</definedName>
    <definedName name="_RIV5d6aa8185a0f441d95f7be3abd3fa011" localSheetId="1" hidden="1">#REF!</definedName>
    <definedName name="_RIV5d6aa8185a0f441d95f7be3abd3fa011" localSheetId="5" hidden="1">#REF!</definedName>
    <definedName name="_RIV5d6aa8185a0f441d95f7be3abd3fa011" hidden="1">#REF!</definedName>
    <definedName name="_RIV5d801f7a31c24085b65b3c2e89931796" localSheetId="1" hidden="1">#REF!</definedName>
    <definedName name="_RIV5d801f7a31c24085b65b3c2e89931796" localSheetId="0" hidden="1">#REF!</definedName>
    <definedName name="_RIV5d801f7a31c24085b65b3c2e89931796" hidden="1">#REF!</definedName>
    <definedName name="_RIV5d8a1fa1e3c642fd9acc86a97b2b4521" localSheetId="1" hidden="1">#REF!</definedName>
    <definedName name="_RIV5d8a1fa1e3c642fd9acc86a97b2b4521" localSheetId="5" hidden="1">#REF!</definedName>
    <definedName name="_RIV5d8a1fa1e3c642fd9acc86a97b2b4521" hidden="1">#REF!</definedName>
    <definedName name="_RIV5d8ba644f9794c72a624040e1d4d3275" localSheetId="1" hidden="1">#REF!</definedName>
    <definedName name="_RIV5d8ba644f9794c72a624040e1d4d3275" localSheetId="5" hidden="1">#REF!</definedName>
    <definedName name="_RIV5d8ba644f9794c72a624040e1d4d3275" hidden="1">#REF!</definedName>
    <definedName name="_RIV5d90497ff84b4f3c80966c3598cd3d53" localSheetId="1" hidden="1">#REF!</definedName>
    <definedName name="_RIV5d90497ff84b4f3c80966c3598cd3d53" localSheetId="5" hidden="1">#REF!</definedName>
    <definedName name="_RIV5d90497ff84b4f3c80966c3598cd3d53" hidden="1">#REF!</definedName>
    <definedName name="_RIV5d98f24941e74e77972d11efe6172478" localSheetId="1" hidden="1">#REF!</definedName>
    <definedName name="_RIV5d98f24941e74e77972d11efe6172478" localSheetId="3" hidden="1">Smart!#REF!</definedName>
    <definedName name="_RIV5d98f24941e74e77972d11efe6172478" hidden="1">#REF!</definedName>
    <definedName name="_RIV5da97966307f44da933e2f5242dc6777" localSheetId="1" hidden="1">#REF!</definedName>
    <definedName name="_RIV5da97966307f44da933e2f5242dc6777" localSheetId="5" hidden="1">#REF!</definedName>
    <definedName name="_RIV5da97966307f44da933e2f5242dc6777" localSheetId="3" hidden="1">#REF!</definedName>
    <definedName name="_RIV5da97966307f44da933e2f5242dc6777" hidden="1">#REF!</definedName>
    <definedName name="_RIV5ddabcf40feb4f5e8165b69a72282b54" localSheetId="1" hidden="1">#REF!</definedName>
    <definedName name="_RIV5ddabcf40feb4f5e8165b69a72282b54" localSheetId="0" hidden="1">#REF!</definedName>
    <definedName name="_RIV5ddabcf40feb4f5e8165b69a72282b54" hidden="1">#REF!</definedName>
    <definedName name="_RIV5de88ddfde6c4dd1bd669cedf48697bb" localSheetId="1" hidden="1">#REF!</definedName>
    <definedName name="_RIV5de88ddfde6c4dd1bd669cedf48697bb" localSheetId="0" hidden="1">#REF!</definedName>
    <definedName name="_RIV5de88ddfde6c4dd1bd669cedf48697bb" hidden="1">#REF!</definedName>
    <definedName name="_RIV5df2035194644d7fbaf4bfcfe2f4aafa" localSheetId="1" hidden="1">#REF!</definedName>
    <definedName name="_RIV5df2035194644d7fbaf4bfcfe2f4aafa" localSheetId="5" hidden="1">#REF!</definedName>
    <definedName name="_RIV5df2035194644d7fbaf4bfcfe2f4aafa" localSheetId="3" hidden="1">#REF!</definedName>
    <definedName name="_RIV5df2035194644d7fbaf4bfcfe2f4aafa" hidden="1">#REF!</definedName>
    <definedName name="_RIV5e1376e0860d4e448305a82c53d02c91" localSheetId="1" hidden="1">#REF!</definedName>
    <definedName name="_RIV5e1376e0860d4e448305a82c53d02c91" localSheetId="5" hidden="1">#REF!</definedName>
    <definedName name="_RIV5e1376e0860d4e448305a82c53d02c91" localSheetId="3" hidden="1">#REF!</definedName>
    <definedName name="_RIV5e1376e0860d4e448305a82c53d02c91" hidden="1">#REF!</definedName>
    <definedName name="_RIV5e21b8202c1c41dd9877c01e2890305a" localSheetId="1" hidden="1">#REF!</definedName>
    <definedName name="_RIV5e21b8202c1c41dd9877c01e2890305a" localSheetId="5" hidden="1">#REF!</definedName>
    <definedName name="_RIV5e21b8202c1c41dd9877c01e2890305a" hidden="1">#REF!</definedName>
    <definedName name="_RIV5e2bec4accb5460780b774ad4658226f" localSheetId="1" hidden="1">#REF!</definedName>
    <definedName name="_RIV5e2bec4accb5460780b774ad4658226f" localSheetId="5" hidden="1">#REF!</definedName>
    <definedName name="_RIV5e2bec4accb5460780b774ad4658226f" hidden="1">#REF!</definedName>
    <definedName name="_RIV5e3abc6c1d1443e4932f9d5702c89ed1" localSheetId="1" hidden="1">#REF!</definedName>
    <definedName name="_RIV5e3abc6c1d1443e4932f9d5702c89ed1" localSheetId="5" hidden="1">#REF!</definedName>
    <definedName name="_RIV5e3abc6c1d1443e4932f9d5702c89ed1" hidden="1">#REF!</definedName>
    <definedName name="_RIV5e7ada21a4504648a93c27564327b3bd" localSheetId="1" hidden="1">#REF!</definedName>
    <definedName name="_RIV5e7ada21a4504648a93c27564327b3bd" localSheetId="0" hidden="1">#REF!</definedName>
    <definedName name="_RIV5e7ada21a4504648a93c27564327b3bd" hidden="1">#REF!</definedName>
    <definedName name="_RIV5e8290fe5d1e416eb82db4615fa64ce2" localSheetId="1" hidden="1">#REF!</definedName>
    <definedName name="_RIV5e8290fe5d1e416eb82db4615fa64ce2" localSheetId="5" hidden="1">#REF!</definedName>
    <definedName name="_RIV5e8290fe5d1e416eb82db4615fa64ce2" hidden="1">#REF!</definedName>
    <definedName name="_RIV5eb956e2abfa494086a0eae071e81b37" localSheetId="1" hidden="1">#REF!</definedName>
    <definedName name="_RIV5eb956e2abfa494086a0eae071e81b37" localSheetId="0" hidden="1">#REF!</definedName>
    <definedName name="_RIV5eb956e2abfa494086a0eae071e81b37" hidden="1">#REF!</definedName>
    <definedName name="_RIV5ec5a3b2685641a899bee15d8e6c35c1" localSheetId="1" hidden="1">#REF!</definedName>
    <definedName name="_RIV5ec5a3b2685641a899bee15d8e6c35c1" localSheetId="5" hidden="1">#REF!</definedName>
    <definedName name="_RIV5ec5a3b2685641a899bee15d8e6c35c1" hidden="1">#REF!</definedName>
    <definedName name="_RIV5ec91551f43a45108e3edad3cf9192ff" localSheetId="1" hidden="1">#REF!</definedName>
    <definedName name="_RIV5ec91551f43a45108e3edad3cf9192ff" localSheetId="0" hidden="1">#REF!</definedName>
    <definedName name="_RIV5ec91551f43a45108e3edad3cf9192ff" hidden="1">#REF!</definedName>
    <definedName name="_RIV5ecb8915c414446d9624eeeb9daba71d" localSheetId="1" hidden="1">#REF!</definedName>
    <definedName name="_RIV5ecb8915c414446d9624eeeb9daba71d" localSheetId="5" hidden="1">#REF!</definedName>
    <definedName name="_RIV5ecb8915c414446d9624eeeb9daba71d" hidden="1">#REF!</definedName>
    <definedName name="_RIV5eeb317f55324d5db4b68dc1a4bbfc73" localSheetId="1" hidden="1">#REF!</definedName>
    <definedName name="_RIV5eeb317f55324d5db4b68dc1a4bbfc73" localSheetId="5" hidden="1">#REF!</definedName>
    <definedName name="_RIV5eeb317f55324d5db4b68dc1a4bbfc73" hidden="1">#REF!</definedName>
    <definedName name="_RIV5eef38a554eb4c14b7409b262261d4e7" localSheetId="1" hidden="1">#REF!</definedName>
    <definedName name="_RIV5eef38a554eb4c14b7409b262261d4e7" localSheetId="0" hidden="1">#REF!</definedName>
    <definedName name="_RIV5eef38a554eb4c14b7409b262261d4e7" hidden="1">#REF!</definedName>
    <definedName name="_RIV5ef2268e97b946b28ca56726b950f2d4" localSheetId="1" hidden="1">#REF!</definedName>
    <definedName name="_RIV5ef2268e97b946b28ca56726b950f2d4" localSheetId="5" hidden="1">#REF!</definedName>
    <definedName name="_RIV5ef2268e97b946b28ca56726b950f2d4" hidden="1">#REF!</definedName>
    <definedName name="_RIV5f08d77d003b41f3926509a9222e526a" localSheetId="1" hidden="1">#REF!</definedName>
    <definedName name="_RIV5f08d77d003b41f3926509a9222e526a" localSheetId="5" hidden="1">#REF!</definedName>
    <definedName name="_RIV5f08d77d003b41f3926509a9222e526a" hidden="1">#REF!</definedName>
    <definedName name="_RIV5f141d11a572480199dd80bf1bc51e9a" localSheetId="1" hidden="1">#REF!</definedName>
    <definedName name="_RIV5f141d11a572480199dd80bf1bc51e9a" localSheetId="5" hidden="1">#REF!</definedName>
    <definedName name="_RIV5f141d11a572480199dd80bf1bc51e9a" hidden="1">#REF!</definedName>
    <definedName name="_RIV5f1e02593afd4b5881055c51dc943ace" localSheetId="1" hidden="1">#REF!</definedName>
    <definedName name="_RIV5f1e02593afd4b5881055c51dc943ace" localSheetId="5" hidden="1">#REF!</definedName>
    <definedName name="_RIV5f1e02593afd4b5881055c51dc943ace" hidden="1">#REF!</definedName>
    <definedName name="_RIV5f318504bf64486587e99d5e5b684ea3" localSheetId="1" hidden="1">#REF!</definedName>
    <definedName name="_RIV5f318504bf64486587e99d5e5b684ea3" localSheetId="0" hidden="1">#REF!</definedName>
    <definedName name="_RIV5f318504bf64486587e99d5e5b684ea3" hidden="1">#REF!</definedName>
    <definedName name="_RIV5f385278bcf648faa6d4e020309a8d10" localSheetId="1" hidden="1">#REF!</definedName>
    <definedName name="_RIV5f385278bcf648faa6d4e020309a8d10" localSheetId="5" hidden="1">#REF!</definedName>
    <definedName name="_RIV5f385278bcf648faa6d4e020309a8d10" hidden="1">#REF!</definedName>
    <definedName name="_RIV5f43816c237f448daa533a650742cd4d" localSheetId="1" hidden="1">#REF!</definedName>
    <definedName name="_RIV5f43816c237f448daa533a650742cd4d" localSheetId="0" hidden="1">#REF!</definedName>
    <definedName name="_RIV5f43816c237f448daa533a650742cd4d" hidden="1">#REF!</definedName>
    <definedName name="_RIV5f48084fca7d45ba97a864bbfb6ac316" localSheetId="1" hidden="1">#REF!</definedName>
    <definedName name="_RIV5f48084fca7d45ba97a864bbfb6ac316" localSheetId="5" hidden="1">#REF!</definedName>
    <definedName name="_RIV5f48084fca7d45ba97a864bbfb6ac316" hidden="1">#REF!</definedName>
    <definedName name="_RIV5f50217fa5a24929b9378236eba9e66f" localSheetId="1" hidden="1">#REF!</definedName>
    <definedName name="_RIV5f50217fa5a24929b9378236eba9e66f" localSheetId="0" hidden="1">#REF!</definedName>
    <definedName name="_RIV5f50217fa5a24929b9378236eba9e66f" hidden="1">#REF!</definedName>
    <definedName name="_RIV5f5519a2513b45cba44920b51634acb7" localSheetId="1" hidden="1">#REF!</definedName>
    <definedName name="_RIV5f5519a2513b45cba44920b51634acb7" localSheetId="5" hidden="1">#REF!</definedName>
    <definedName name="_RIV5f5519a2513b45cba44920b51634acb7" hidden="1">#REF!</definedName>
    <definedName name="_RIV5f5c076f85fa4ecf987a37a845a309a5" localSheetId="1" hidden="1">#REF!</definedName>
    <definedName name="_RIV5f5c076f85fa4ecf987a37a845a309a5" localSheetId="0" hidden="1">#REF!</definedName>
    <definedName name="_RIV5f5c076f85fa4ecf987a37a845a309a5" hidden="1">#REF!</definedName>
    <definedName name="_RIV5f5c6f1fb56346c880f67be07e0382f5" localSheetId="1" hidden="1">#REF!</definedName>
    <definedName name="_RIV5f5c6f1fb56346c880f67be07e0382f5" hidden="1">#REF!</definedName>
    <definedName name="_RIV5f691e15b8794561bd8a0dd6e22b7b26" localSheetId="1" hidden="1">#REF!</definedName>
    <definedName name="_RIV5f691e15b8794561bd8a0dd6e22b7b26" localSheetId="5" hidden="1">#REF!</definedName>
    <definedName name="_RIV5f691e15b8794561bd8a0dd6e22b7b26" hidden="1">#REF!</definedName>
    <definedName name="_RIV5f75d47e3c4b40b68e60de19c43aa6df" localSheetId="1" hidden="1">#REF!</definedName>
    <definedName name="_RIV5f75d47e3c4b40b68e60de19c43aa6df" localSheetId="5" hidden="1">#REF!</definedName>
    <definedName name="_RIV5f75d47e3c4b40b68e60de19c43aa6df" hidden="1">#REF!</definedName>
    <definedName name="_RIV5f7a5f023713491a9abc447dc7d87e91" localSheetId="1" hidden="1">#REF!</definedName>
    <definedName name="_RIV5f7a5f023713491a9abc447dc7d87e91" localSheetId="5" hidden="1">#REF!</definedName>
    <definedName name="_RIV5f7a5f023713491a9abc447dc7d87e91" hidden="1">#REF!</definedName>
    <definedName name="_RIV5f8732706a3347f9b3ba2a9f7a390310" localSheetId="1" hidden="1">#REF!</definedName>
    <definedName name="_RIV5f8732706a3347f9b3ba2a9f7a390310" localSheetId="5" hidden="1">#REF!</definedName>
    <definedName name="_RIV5f8732706a3347f9b3ba2a9f7a390310" hidden="1">#REF!</definedName>
    <definedName name="_RIV5f9619e3880046ee8092b7ada4051f60" localSheetId="1" hidden="1">#REF!</definedName>
    <definedName name="_RIV5f9619e3880046ee8092b7ada4051f60" localSheetId="5" hidden="1">#REF!</definedName>
    <definedName name="_RIV5f9619e3880046ee8092b7ada4051f60" hidden="1">#REF!</definedName>
    <definedName name="_RIV5f9a41b69fd54fbda85eb2c605484e12" localSheetId="1" hidden="1">#REF!</definedName>
    <definedName name="_RIV5f9a41b69fd54fbda85eb2c605484e12" localSheetId="0" hidden="1">#REF!</definedName>
    <definedName name="_RIV5f9a41b69fd54fbda85eb2c605484e12" hidden="1">#REF!</definedName>
    <definedName name="_RIV5fa213a9dda147f0b8622cbceb6c4785" localSheetId="1" hidden="1">#REF!</definedName>
    <definedName name="_RIV5fa213a9dda147f0b8622cbceb6c4785" localSheetId="5" hidden="1">#REF!</definedName>
    <definedName name="_RIV5fa213a9dda147f0b8622cbceb6c4785" hidden="1">#REF!</definedName>
    <definedName name="_RIV5fb268cbb7434711a67db9bcc6ed5c8f" localSheetId="1" hidden="1">#REF!</definedName>
    <definedName name="_RIV5fb268cbb7434711a67db9bcc6ed5c8f" localSheetId="5" hidden="1">#REF!</definedName>
    <definedName name="_RIV5fb268cbb7434711a67db9bcc6ed5c8f" hidden="1">#REF!</definedName>
    <definedName name="_RIV5fcc2bc8b6304e5f8b4133cadf07ccc0" localSheetId="1" hidden="1">#REF!</definedName>
    <definedName name="_RIV5fcc2bc8b6304e5f8b4133cadf07ccc0" localSheetId="5" hidden="1">#REF!</definedName>
    <definedName name="_RIV5fcc2bc8b6304e5f8b4133cadf07ccc0" hidden="1">#REF!</definedName>
    <definedName name="_RIV5fce6f2230054763a27bd891bb210dea" localSheetId="1" hidden="1">#REF!</definedName>
    <definedName name="_RIV5fce6f2230054763a27bd891bb210dea" localSheetId="5" hidden="1">#REF!</definedName>
    <definedName name="_RIV5fce6f2230054763a27bd891bb210dea" hidden="1">#REF!</definedName>
    <definedName name="_RIV5fddea6de1b6467ab0f2dba65d59cb83" localSheetId="1" hidden="1">#REF!</definedName>
    <definedName name="_RIV5fddea6de1b6467ab0f2dba65d59cb83" localSheetId="0" hidden="1">#REF!</definedName>
    <definedName name="_RIV5fddea6de1b6467ab0f2dba65d59cb83" hidden="1">#REF!</definedName>
    <definedName name="_RIV5fde3eb7ee3644e8ba8801553055e3db" localSheetId="1" hidden="1">#REF!</definedName>
    <definedName name="_RIV5fde3eb7ee3644e8ba8801553055e3db" localSheetId="5" hidden="1">#REF!</definedName>
    <definedName name="_RIV5fde3eb7ee3644e8ba8801553055e3db" hidden="1">#REF!</definedName>
    <definedName name="_RIV601a0c5049a44653ad95ce309e9d6370" localSheetId="1" hidden="1">#REF!</definedName>
    <definedName name="_RIV601a0c5049a44653ad95ce309e9d6370" localSheetId="0" hidden="1">#REF!</definedName>
    <definedName name="_RIV601a0c5049a44653ad95ce309e9d6370" hidden="1">#REF!</definedName>
    <definedName name="_RIV602090f364994294b66dac24a791fae2" localSheetId="1" hidden="1">#REF!</definedName>
    <definedName name="_RIV602090f364994294b66dac24a791fae2" localSheetId="0" hidden="1">#REF!</definedName>
    <definedName name="_RIV602090f364994294b66dac24a791fae2" hidden="1">#REF!</definedName>
    <definedName name="_RIV602cbd3d717649dab8538c025dd2cb2d" localSheetId="1" hidden="1">#REF!</definedName>
    <definedName name="_RIV602cbd3d717649dab8538c025dd2cb2d" localSheetId="5" hidden="1">#REF!</definedName>
    <definedName name="_RIV602cbd3d717649dab8538c025dd2cb2d" hidden="1">#REF!</definedName>
    <definedName name="_RIV603e0c833b7a470ba082c1feca0f0886" localSheetId="1" hidden="1">#REF!</definedName>
    <definedName name="_RIV603e0c833b7a470ba082c1feca0f0886" localSheetId="5" hidden="1">#REF!</definedName>
    <definedName name="_RIV603e0c833b7a470ba082c1feca0f0886" hidden="1">#REF!</definedName>
    <definedName name="_RIV6047e7eaee794cfb935196a50a1005f4" localSheetId="1" hidden="1">#REF!</definedName>
    <definedName name="_RIV6047e7eaee794cfb935196a50a1005f4" localSheetId="3" hidden="1">Smart!$15:$15</definedName>
    <definedName name="_RIV6047e7eaee794cfb935196a50a1005f4" hidden="1">#REF!</definedName>
    <definedName name="_RIV604f332df13f49fab8a4a080e9c9ab4c" localSheetId="1" hidden="1">#REF!</definedName>
    <definedName name="_RIV604f332df13f49fab8a4a080e9c9ab4c" localSheetId="5" hidden="1">#REF!</definedName>
    <definedName name="_RIV604f332df13f49fab8a4a080e9c9ab4c" localSheetId="3" hidden="1">#REF!</definedName>
    <definedName name="_RIV604f332df13f49fab8a4a080e9c9ab4c" hidden="1">#REF!</definedName>
    <definedName name="_RIV605138c17fbf4ce9a4f9c95ccee14a91" localSheetId="1" hidden="1">#REF!</definedName>
    <definedName name="_RIV605138c17fbf4ce9a4f9c95ccee14a91" localSheetId="5" hidden="1">#REF!</definedName>
    <definedName name="_RIV605138c17fbf4ce9a4f9c95ccee14a91" localSheetId="3" hidden="1">#REF!</definedName>
    <definedName name="_RIV605138c17fbf4ce9a4f9c95ccee14a91" hidden="1">#REF!</definedName>
    <definedName name="_RIV605447d0b7e141c4b3e836443b8dcce1" localSheetId="1" hidden="1">#REF!</definedName>
    <definedName name="_RIV605447d0b7e141c4b3e836443b8dcce1" localSheetId="5" hidden="1">#REF!</definedName>
    <definedName name="_RIV605447d0b7e141c4b3e836443b8dcce1" localSheetId="3" hidden="1">#REF!</definedName>
    <definedName name="_RIV605447d0b7e141c4b3e836443b8dcce1" hidden="1">#REF!</definedName>
    <definedName name="_RIV605b0ee0ce6140f4946ef8b525e6eba1" localSheetId="1" hidden="1">#REF!</definedName>
    <definedName name="_RIV605b0ee0ce6140f4946ef8b525e6eba1" localSheetId="5" hidden="1">#REF!</definedName>
    <definedName name="_RIV605b0ee0ce6140f4946ef8b525e6eba1" hidden="1">#REF!</definedName>
    <definedName name="_RIV605f38ecf0564592b04472fb3cc148ac" localSheetId="1" hidden="1">#REF!</definedName>
    <definedName name="_RIV605f38ecf0564592b04472fb3cc148ac" localSheetId="5" hidden="1">#REF!</definedName>
    <definedName name="_RIV605f38ecf0564592b04472fb3cc148ac" hidden="1">#REF!</definedName>
    <definedName name="_RIV606dda6c5a584dedbdebe4fa70514ed5" localSheetId="1" hidden="1">#REF!</definedName>
    <definedName name="_RIV606dda6c5a584dedbdebe4fa70514ed5" localSheetId="5" hidden="1">#REF!</definedName>
    <definedName name="_RIV606dda6c5a584dedbdebe4fa70514ed5" hidden="1">#REF!</definedName>
    <definedName name="_RIV60706c654a0f4366a45fe9575a5335a2" localSheetId="1" hidden="1">#REF!</definedName>
    <definedName name="_RIV60706c654a0f4366a45fe9575a5335a2" localSheetId="0" hidden="1">#REF!</definedName>
    <definedName name="_RIV60706c654a0f4366a45fe9575a5335a2" hidden="1">#REF!</definedName>
    <definedName name="_RIV60779bb526f14f3d8a5f8bf7961d006b" localSheetId="1" hidden="1">#REF!</definedName>
    <definedName name="_RIV60779bb526f14f3d8a5f8bf7961d006b" localSheetId="0" hidden="1">#REF!</definedName>
    <definedName name="_RIV60779bb526f14f3d8a5f8bf7961d006b" hidden="1">#REF!</definedName>
    <definedName name="_RIV607a36651542427694ae57b2c3e19ebe" localSheetId="1" hidden="1">#REF!</definedName>
    <definedName name="_RIV607a36651542427694ae57b2c3e19ebe" localSheetId="5" hidden="1">#REF!</definedName>
    <definedName name="_RIV607a36651542427694ae57b2c3e19ebe" hidden="1">#REF!</definedName>
    <definedName name="_RIV60823de589314a77a543e6ac27075358" localSheetId="1" hidden="1">#REF!</definedName>
    <definedName name="_RIV60823de589314a77a543e6ac27075358" localSheetId="0" hidden="1">#REF!</definedName>
    <definedName name="_RIV60823de589314a77a543e6ac27075358" hidden="1">#REF!</definedName>
    <definedName name="_RIV6086bab763824fdab4808fbef61cfd81" localSheetId="1" hidden="1">#REF!</definedName>
    <definedName name="_RIV6086bab763824fdab4808fbef61cfd81" localSheetId="5" hidden="1">#REF!</definedName>
    <definedName name="_RIV6086bab763824fdab4808fbef61cfd81" hidden="1">#REF!</definedName>
    <definedName name="_RIV609a6e2e75564da29ab2446d4ee3a964" localSheetId="1" hidden="1">#REF!</definedName>
    <definedName name="_RIV609a6e2e75564da29ab2446d4ee3a964" localSheetId="5" hidden="1">#REF!</definedName>
    <definedName name="_RIV609a6e2e75564da29ab2446d4ee3a964" localSheetId="0" hidden="1">#REF!</definedName>
    <definedName name="_RIV609a6e2e75564da29ab2446d4ee3a964" hidden="1">#REF!</definedName>
    <definedName name="_RIV60a525312518473c9fc810c204786023" localSheetId="1" hidden="1">Smart!#REF!</definedName>
    <definedName name="_RIV60a525312518473c9fc810c204786023" hidden="1">Smart!#REF!</definedName>
    <definedName name="_RIV60a5470a1a6749aebcc886c00866052a" localSheetId="1" hidden="1">#REF!</definedName>
    <definedName name="_RIV60a5470a1a6749aebcc886c00866052a" localSheetId="0" hidden="1">#REF!</definedName>
    <definedName name="_RIV60a5470a1a6749aebcc886c00866052a" hidden="1">#REF!</definedName>
    <definedName name="_RIV60b763d7d9644628b1ac191a34b56e38" localSheetId="1" hidden="1">#REF!</definedName>
    <definedName name="_RIV60b763d7d9644628b1ac191a34b56e38" localSheetId="0" hidden="1">#REF!</definedName>
    <definedName name="_RIV60b763d7d9644628b1ac191a34b56e38" hidden="1">#REF!</definedName>
    <definedName name="_RIV60c12ae83fc7413597b0b820c473fa8d" localSheetId="1" hidden="1">#REF!</definedName>
    <definedName name="_RIV60c12ae83fc7413597b0b820c473fa8d" localSheetId="0" hidden="1">#REF!</definedName>
    <definedName name="_RIV60c12ae83fc7413597b0b820c473fa8d" hidden="1">#REF!</definedName>
    <definedName name="_RIV60cea34959674dbabd36893a90532a3c" localSheetId="1" hidden="1">#REF!</definedName>
    <definedName name="_RIV60cea34959674dbabd36893a90532a3c" localSheetId="5" hidden="1">#REF!</definedName>
    <definedName name="_RIV60cea34959674dbabd36893a90532a3c" localSheetId="0" hidden="1">#REF!</definedName>
    <definedName name="_RIV60cea34959674dbabd36893a90532a3c" hidden="1">#REF!</definedName>
    <definedName name="_RIV60d6d2a900884171947592d81081158d" localSheetId="1" hidden="1">#REF!</definedName>
    <definedName name="_RIV60d6d2a900884171947592d81081158d" localSheetId="0" hidden="1">#REF!</definedName>
    <definedName name="_RIV60d6d2a900884171947592d81081158d" hidden="1">#REF!</definedName>
    <definedName name="_RIV60df26d839674b4cb0977974d2efef5a" localSheetId="1" hidden="1">#REF!</definedName>
    <definedName name="_RIV60df26d839674b4cb0977974d2efef5a" localSheetId="5" hidden="1">#REF!</definedName>
    <definedName name="_RIV60df26d839674b4cb0977974d2efef5a" hidden="1">#REF!</definedName>
    <definedName name="_RIV60e5f60aef1445d5a0fea2bc54e28188" hidden="1">Smart!$44:$44</definedName>
    <definedName name="_RIV610029c95daf461985b978b647dfbbda" localSheetId="1" hidden="1">#REF!</definedName>
    <definedName name="_RIV610029c95daf461985b978b647dfbbda" localSheetId="3" hidden="1">Smart!#REF!</definedName>
    <definedName name="_RIV610029c95daf461985b978b647dfbbda" hidden="1">#REF!</definedName>
    <definedName name="_RIV610292660eae4a3daf383af929056e93" localSheetId="1" hidden="1">#REF!</definedName>
    <definedName name="_RIV610292660eae4a3daf383af929056e93" localSheetId="0" hidden="1">#REF!</definedName>
    <definedName name="_RIV610292660eae4a3daf383af929056e93" hidden="1">#REF!</definedName>
    <definedName name="_RIV6117e91638cd4b57a9ffabc5e9a4a5d8" localSheetId="1" hidden="1">#REF!</definedName>
    <definedName name="_RIV6117e91638cd4b57a9ffabc5e9a4a5d8" localSheetId="5" hidden="1">#REF!</definedName>
    <definedName name="_RIV6117e91638cd4b57a9ffabc5e9a4a5d8" localSheetId="3" hidden="1">#REF!</definedName>
    <definedName name="_RIV6117e91638cd4b57a9ffabc5e9a4a5d8" hidden="1">#REF!</definedName>
    <definedName name="_RIV611d4fefad374eeea5f0d3da5d4777a0" localSheetId="1" hidden="1">#REF!</definedName>
    <definedName name="_RIV611d4fefad374eeea5f0d3da5d4777a0" localSheetId="5" hidden="1">#REF!</definedName>
    <definedName name="_RIV611d4fefad374eeea5f0d3da5d4777a0" localSheetId="3" hidden="1">#REF!</definedName>
    <definedName name="_RIV611d4fefad374eeea5f0d3da5d4777a0" hidden="1">#REF!</definedName>
    <definedName name="_RIV6123df9b82714b8c95240b64018bd2e3" localSheetId="1" hidden="1">#REF!</definedName>
    <definedName name="_RIV6123df9b82714b8c95240b64018bd2e3" localSheetId="0" hidden="1">#REF!</definedName>
    <definedName name="_RIV6123df9b82714b8c95240b64018bd2e3" hidden="1">#REF!</definedName>
    <definedName name="_RIV61437f00277148529219737b25dce066" localSheetId="1" hidden="1">#REF!</definedName>
    <definedName name="_RIV61437f00277148529219737b25dce066" localSheetId="5" hidden="1">#REF!</definedName>
    <definedName name="_RIV61437f00277148529219737b25dce066" localSheetId="0" hidden="1">#REF!</definedName>
    <definedName name="_RIV61437f00277148529219737b25dce066" localSheetId="3" hidden="1">#REF!</definedName>
    <definedName name="_RIV61437f00277148529219737b25dce066" hidden="1">#REF!</definedName>
    <definedName name="_RIV614b608b9e464e9f9fc334de62d2a673" localSheetId="1" hidden="1">#REF!</definedName>
    <definedName name="_RIV614b608b9e464e9f9fc334de62d2a673" localSheetId="0" hidden="1">#REF!</definedName>
    <definedName name="_RIV614b608b9e464e9f9fc334de62d2a673" hidden="1">#REF!</definedName>
    <definedName name="_RIV614fe9e213f5452fa7e7dca7b289eaaf" localSheetId="1" hidden="1">#REF!</definedName>
    <definedName name="_RIV614fe9e213f5452fa7e7dca7b289eaaf" localSheetId="0" hidden="1">#REF!</definedName>
    <definedName name="_RIV614fe9e213f5452fa7e7dca7b289eaaf" hidden="1">#REF!</definedName>
    <definedName name="_RIV6159cec829474880aa6665372ac803ad" localSheetId="1" hidden="1">#REF!</definedName>
    <definedName name="_RIV6159cec829474880aa6665372ac803ad" localSheetId="0" hidden="1">#REF!</definedName>
    <definedName name="_RIV6159cec829474880aa6665372ac803ad" hidden="1">#REF!</definedName>
    <definedName name="_RIV615a4f9c7bab4f33b4c49ffea0931f06" localSheetId="1" hidden="1">#REF!</definedName>
    <definedName name="_RIV615a4f9c7bab4f33b4c49ffea0931f06" localSheetId="0" hidden="1">#REF!</definedName>
    <definedName name="_RIV615a4f9c7bab4f33b4c49ffea0931f06" hidden="1">#REF!</definedName>
    <definedName name="_RIV61736d18468748ae9bf61d56c8cb47cc" localSheetId="1" hidden="1">[7]BALANCE!#REF!</definedName>
    <definedName name="_RIV61736d18468748ae9bf61d56c8cb47cc" localSheetId="5" hidden="1">[7]BALANCE!#REF!</definedName>
    <definedName name="_RIV61736d18468748ae9bf61d56c8cb47cc" localSheetId="0" hidden="1">[7]BALANCE!#REF!</definedName>
    <definedName name="_RIV61736d18468748ae9bf61d56c8cb47cc" localSheetId="3" hidden="1">[7]BALANCE!#REF!</definedName>
    <definedName name="_RIV61736d18468748ae9bf61d56c8cb47cc" hidden="1">[7]BALANCE!#REF!</definedName>
    <definedName name="_RIV618aea5e4a2843b19222a0431fc3d6a2" localSheetId="1" hidden="1">#REF!</definedName>
    <definedName name="_RIV618aea5e4a2843b19222a0431fc3d6a2" localSheetId="0" hidden="1">#REF!</definedName>
    <definedName name="_RIV618aea5e4a2843b19222a0431fc3d6a2" hidden="1">#REF!</definedName>
    <definedName name="_RIV619757dc40064796901904967c3af2a6" localSheetId="1" hidden="1">#REF!</definedName>
    <definedName name="_RIV619757dc40064796901904967c3af2a6" localSheetId="3" hidden="1">Smart!$O:$O</definedName>
    <definedName name="_RIV619757dc40064796901904967c3af2a6" hidden="1">#REF!</definedName>
    <definedName name="_RIV619e1b62f76447a5a63b6f93a48a381a" localSheetId="1" hidden="1">#REF!</definedName>
    <definedName name="_RIV619e1b62f76447a5a63b6f93a48a381a" localSheetId="0" hidden="1">#REF!</definedName>
    <definedName name="_RIV619e1b62f76447a5a63b6f93a48a381a" hidden="1">#REF!</definedName>
    <definedName name="_RIV61af32bf6cc947ccb75a5a5b657f2835" localSheetId="1" hidden="1">#REF!</definedName>
    <definedName name="_RIV61af32bf6cc947ccb75a5a5b657f2835" localSheetId="5" hidden="1">#REF!</definedName>
    <definedName name="_RIV61af32bf6cc947ccb75a5a5b657f2835" localSheetId="3" hidden="1">#REF!</definedName>
    <definedName name="_RIV61af32bf6cc947ccb75a5a5b657f2835" hidden="1">#REF!</definedName>
    <definedName name="_RIV61b4747915974a769c7cd036d6a12a92" localSheetId="1" hidden="1">#REF!</definedName>
    <definedName name="_RIV61b4747915974a769c7cd036d6a12a92" localSheetId="5" hidden="1">#REF!</definedName>
    <definedName name="_RIV61b4747915974a769c7cd036d6a12a92" localSheetId="3" hidden="1">#REF!</definedName>
    <definedName name="_RIV61b4747915974a769c7cd036d6a12a92" hidden="1">#REF!</definedName>
    <definedName name="_RIV61dde5bb15f041d6a218a79911f69784" localSheetId="1" hidden="1">#REF!</definedName>
    <definedName name="_RIV61dde5bb15f041d6a218a79911f69784" hidden="1">#REF!</definedName>
    <definedName name="_RIV61e566bf41e24cbcb2ef8b5d00fcd3ed" localSheetId="1" hidden="1">'[4]P. 5'!#REF!</definedName>
    <definedName name="_RIV61e566bf41e24cbcb2ef8b5d00fcd3ed" localSheetId="0" hidden="1">'[4]P. 5'!#REF!</definedName>
    <definedName name="_RIV61e566bf41e24cbcb2ef8b5d00fcd3ed" hidden="1">'[4]P. 5'!#REF!</definedName>
    <definedName name="_RIV61ec3c971fd449c5966a0123f7d5da3c" localSheetId="1" hidden="1">#REF!</definedName>
    <definedName name="_RIV61ec3c971fd449c5966a0123f7d5da3c" localSheetId="0" hidden="1">#REF!</definedName>
    <definedName name="_RIV61ec3c971fd449c5966a0123f7d5da3c" hidden="1">#REF!</definedName>
    <definedName name="_RIV61fdc3a75e2b474fa8cc1a28daa2873c" localSheetId="1" hidden="1">#REF!</definedName>
    <definedName name="_RIV61fdc3a75e2b474fa8cc1a28daa2873c" localSheetId="0" hidden="1">#REF!</definedName>
    <definedName name="_RIV61fdc3a75e2b474fa8cc1a28daa2873c" hidden="1">#REF!</definedName>
    <definedName name="_RIV620108dcf09f4655bfd2575ba7e57399" localSheetId="1" hidden="1">#REF!</definedName>
    <definedName name="_RIV620108dcf09f4655bfd2575ba7e57399" localSheetId="0" hidden="1">#REF!</definedName>
    <definedName name="_RIV620108dcf09f4655bfd2575ba7e57399" hidden="1">#REF!</definedName>
    <definedName name="_RIV62112cc4bb0d4f3d877d11204b5d45ec" localSheetId="1" hidden="1">#REF!</definedName>
    <definedName name="_RIV62112cc4bb0d4f3d877d11204b5d45ec" localSheetId="5" hidden="1">#REF!</definedName>
    <definedName name="_RIV62112cc4bb0d4f3d877d11204b5d45ec" localSheetId="3" hidden="1">#REF!</definedName>
    <definedName name="_RIV62112cc4bb0d4f3d877d11204b5d45ec" hidden="1">#REF!</definedName>
    <definedName name="_RIV6226354ff7ef49199b5ef9b4d4c33d1c" localSheetId="1" hidden="1">#REF!</definedName>
    <definedName name="_RIV6226354ff7ef49199b5ef9b4d4c33d1c" localSheetId="5" hidden="1">#REF!</definedName>
    <definedName name="_RIV6226354ff7ef49199b5ef9b4d4c33d1c" hidden="1">#REF!</definedName>
    <definedName name="_RIV622800ffda244d199dce7c10d312153d" localSheetId="1" hidden="1">#REF!</definedName>
    <definedName name="_RIV622800ffda244d199dce7c10d312153d" localSheetId="5" hidden="1">#REF!</definedName>
    <definedName name="_RIV622800ffda244d199dce7c10d312153d" hidden="1">#REF!</definedName>
    <definedName name="_RIV6234f289dced492fb95a24f682b2a99c" localSheetId="1" hidden="1">#REF!</definedName>
    <definedName name="_RIV6234f289dced492fb95a24f682b2a99c" localSheetId="0" hidden="1">#REF!</definedName>
    <definedName name="_RIV6234f289dced492fb95a24f682b2a99c" hidden="1">#REF!</definedName>
    <definedName name="_RIV62429d0ba5a145bab8ff166963cf9e45" localSheetId="1" hidden="1">'[6]P. 107'!#REF!</definedName>
    <definedName name="_RIV62429d0ba5a145bab8ff166963cf9e45" localSheetId="0" hidden="1">'[6]P. 107'!#REF!</definedName>
    <definedName name="_RIV62429d0ba5a145bab8ff166963cf9e45" hidden="1">'[6]P. 107'!#REF!</definedName>
    <definedName name="_RIV625069219ff8405099fbc30f8d9a04ea" localSheetId="1" hidden="1">#REF!</definedName>
    <definedName name="_RIV625069219ff8405099fbc30f8d9a04ea" localSheetId="0" hidden="1">#REF!</definedName>
    <definedName name="_RIV625069219ff8405099fbc30f8d9a04ea" hidden="1">#REF!</definedName>
    <definedName name="_RIV6255a591d9724312ab1f37938f8dd299" localSheetId="1" hidden="1">#REF!</definedName>
    <definedName name="_RIV6255a591d9724312ab1f37938f8dd299" localSheetId="5" hidden="1">#REF!</definedName>
    <definedName name="_RIV6255a591d9724312ab1f37938f8dd299" localSheetId="0" hidden="1">#REF!</definedName>
    <definedName name="_RIV6255a591d9724312ab1f37938f8dd299" hidden="1">#REF!</definedName>
    <definedName name="_RIV6255cb0eca0f4e4fb6415bdc0d0edbf9" localSheetId="1" hidden="1">#REF!</definedName>
    <definedName name="_RIV6255cb0eca0f4e4fb6415bdc0d0edbf9" localSheetId="5" hidden="1">#REF!</definedName>
    <definedName name="_RIV6255cb0eca0f4e4fb6415bdc0d0edbf9" hidden="1">#REF!</definedName>
    <definedName name="_RIV625e66ffd6d04df2926da4d1573561da" localSheetId="1" hidden="1">#REF!</definedName>
    <definedName name="_RIV625e66ffd6d04df2926da4d1573561da" localSheetId="5" hidden="1">#REF!</definedName>
    <definedName name="_RIV625e66ffd6d04df2926da4d1573561da" hidden="1">#REF!</definedName>
    <definedName name="_RIV6286bbcc45cb48b79cec477bdf696d1a" localSheetId="1" hidden="1">#REF!</definedName>
    <definedName name="_RIV6286bbcc45cb48b79cec477bdf696d1a" localSheetId="0" hidden="1">#REF!</definedName>
    <definedName name="_RIV6286bbcc45cb48b79cec477bdf696d1a" hidden="1">#REF!</definedName>
    <definedName name="_RIV628d266265d1429c9ba3c36367510448" localSheetId="1" hidden="1">#REF!</definedName>
    <definedName name="_RIV628d266265d1429c9ba3c36367510448" hidden="1">#REF!</definedName>
    <definedName name="_RIV629443c3b4da449dbce70154a5f9c298" localSheetId="1" hidden="1">#REF!</definedName>
    <definedName name="_RIV629443c3b4da449dbce70154a5f9c298" localSheetId="5" hidden="1">#REF!</definedName>
    <definedName name="_RIV629443c3b4da449dbce70154a5f9c298" hidden="1">#REF!</definedName>
    <definedName name="_RIV62bae70fd84141058c98a29ae40fc879" localSheetId="1" hidden="1">#REF!</definedName>
    <definedName name="_RIV62bae70fd84141058c98a29ae40fc879" localSheetId="5" hidden="1">#REF!</definedName>
    <definedName name="_RIV62bae70fd84141058c98a29ae40fc879" hidden="1">#REF!</definedName>
    <definedName name="_RIV62c0acc4a0014ff2a2592b2b92f1ab14" localSheetId="1" hidden="1">'[2]Income Statement'!#REF!</definedName>
    <definedName name="_RIV62c0acc4a0014ff2a2592b2b92f1ab14" localSheetId="5" hidden="1">'[2]Income Statement'!#REF!</definedName>
    <definedName name="_RIV62c0acc4a0014ff2a2592b2b92f1ab14" localSheetId="0" hidden="1">'[3]Income Statement'!#REF!</definedName>
    <definedName name="_RIV62c0acc4a0014ff2a2592b2b92f1ab14" localSheetId="3" hidden="1">'[2]Income Statement'!#REF!</definedName>
    <definedName name="_RIV62c0acc4a0014ff2a2592b2b92f1ab14" hidden="1">'[2]Income Statement'!#REF!</definedName>
    <definedName name="_RIV62c25e732f054dcf9285af0658374284" localSheetId="1" hidden="1">#REF!</definedName>
    <definedName name="_RIV62c25e732f054dcf9285af0658374284" localSheetId="5" hidden="1">#REF!</definedName>
    <definedName name="_RIV62c25e732f054dcf9285af0658374284" localSheetId="0" hidden="1">#REF!</definedName>
    <definedName name="_RIV62c25e732f054dcf9285af0658374284" localSheetId="3" hidden="1">#REF!</definedName>
    <definedName name="_RIV62c25e732f054dcf9285af0658374284" hidden="1">#REF!</definedName>
    <definedName name="_RIV62fca579b33444dcb0395e617c3f3352" localSheetId="1" hidden="1">#REF!</definedName>
    <definedName name="_RIV62fca579b33444dcb0395e617c3f3352" localSheetId="5" hidden="1">#REF!</definedName>
    <definedName name="_RIV62fca579b33444dcb0395e617c3f3352" localSheetId="0" hidden="1">#REF!</definedName>
    <definedName name="_RIV62fca579b33444dcb0395e617c3f3352" localSheetId="3" hidden="1">#REF!</definedName>
    <definedName name="_RIV62fca579b33444dcb0395e617c3f3352" hidden="1">#REF!</definedName>
    <definedName name="_RIV630dc4e60e654af485566587ae489766" localSheetId="1" hidden="1">#REF!</definedName>
    <definedName name="_RIV630dc4e60e654af485566587ae489766" hidden="1">#REF!</definedName>
    <definedName name="_RIV63121136ed4e4563b2c7a0db4d25491d" localSheetId="1" hidden="1">#REF!</definedName>
    <definedName name="_RIV63121136ed4e4563b2c7a0db4d25491d" localSheetId="5" hidden="1">#REF!</definedName>
    <definedName name="_RIV63121136ed4e4563b2c7a0db4d25491d" localSheetId="3" hidden="1">#REF!</definedName>
    <definedName name="_RIV63121136ed4e4563b2c7a0db4d25491d" hidden="1">#REF!</definedName>
    <definedName name="_RIV631ebd01e84d46cfa716e6b87896aede" localSheetId="1" hidden="1">#REF!</definedName>
    <definedName name="_RIV631ebd01e84d46cfa716e6b87896aede" localSheetId="5" hidden="1">#REF!</definedName>
    <definedName name="_RIV631ebd01e84d46cfa716e6b87896aede" hidden="1">#REF!</definedName>
    <definedName name="_RIV6325d059fb7c4acc800531cd2e8e2e56" localSheetId="1" hidden="1">#REF!</definedName>
    <definedName name="_RIV6325d059fb7c4acc800531cd2e8e2e56" localSheetId="5" hidden="1">#REF!</definedName>
    <definedName name="_RIV6325d059fb7c4acc800531cd2e8e2e56" hidden="1">#REF!</definedName>
    <definedName name="_RIV634ed1b341a8455f8906bb92fe0fb8d4" localSheetId="1" hidden="1">#REF!</definedName>
    <definedName name="_RIV634ed1b341a8455f8906bb92fe0fb8d4" localSheetId="0" hidden="1">#REF!</definedName>
    <definedName name="_RIV634ed1b341a8455f8906bb92fe0fb8d4" hidden="1">#REF!</definedName>
    <definedName name="_RIV6356078bd085477aaa14790e1ee859bd" localSheetId="1" hidden="1">#REF!</definedName>
    <definedName name="_RIV6356078bd085477aaa14790e1ee859bd" localSheetId="5" hidden="1">#REF!</definedName>
    <definedName name="_RIV6356078bd085477aaa14790e1ee859bd" hidden="1">#REF!</definedName>
    <definedName name="_RIV635af6468c334dbaa3608c68d5bea290" localSheetId="1" hidden="1">#REF!</definedName>
    <definedName name="_RIV635af6468c334dbaa3608c68d5bea290" localSheetId="5" hidden="1">#REF!</definedName>
    <definedName name="_RIV635af6468c334dbaa3608c68d5bea290" hidden="1">#REF!</definedName>
    <definedName name="_RIV63783a2163c44f8f97ee1c54be2bfe13" localSheetId="1" hidden="1">#REF!</definedName>
    <definedName name="_RIV63783a2163c44f8f97ee1c54be2bfe13" localSheetId="0" hidden="1">#REF!</definedName>
    <definedName name="_RIV63783a2163c44f8f97ee1c54be2bfe13" hidden="1">#REF!</definedName>
    <definedName name="_RIV638156b007334b11bafff11f8ad11876" localSheetId="1" hidden="1">#REF!</definedName>
    <definedName name="_RIV638156b007334b11bafff11f8ad11876" localSheetId="0" hidden="1">#REF!</definedName>
    <definedName name="_RIV638156b007334b11bafff11f8ad11876" hidden="1">#REF!</definedName>
    <definedName name="_RIV63a1f40bab184304ad725b091936ae90" localSheetId="1" hidden="1">#REF!</definedName>
    <definedName name="_RIV63a1f40bab184304ad725b091936ae90" localSheetId="5" hidden="1">#REF!</definedName>
    <definedName name="_RIV63a1f40bab184304ad725b091936ae90" hidden="1">#REF!</definedName>
    <definedName name="_RIV63b586bd75904af59df3f0aa08195606" localSheetId="1" hidden="1">#REF!</definedName>
    <definedName name="_RIV63b586bd75904af59df3f0aa08195606" localSheetId="5" hidden="1">#REF!</definedName>
    <definedName name="_RIV63b586bd75904af59df3f0aa08195606" hidden="1">#REF!</definedName>
    <definedName name="_RIV63ba86bbca054391b275d275465e163b" localSheetId="1" hidden="1">#REF!</definedName>
    <definedName name="_RIV63ba86bbca054391b275d275465e163b" localSheetId="0" hidden="1">#REF!</definedName>
    <definedName name="_RIV63ba86bbca054391b275d275465e163b" hidden="1">#REF!</definedName>
    <definedName name="_RIV63c4b1adbd2b49bc97c89200cda36bd2" localSheetId="1" hidden="1">AMAF!$AK:$AK</definedName>
    <definedName name="_RIV63c4b1adbd2b49bc97c89200cda36bd2" hidden="1">#REF!</definedName>
    <definedName name="_RIV63d1c35293f24099a1fdda42d94834bb" localSheetId="1" hidden="1">#REF!</definedName>
    <definedName name="_RIV63d1c35293f24099a1fdda42d94834bb" localSheetId="5" hidden="1">#REF!</definedName>
    <definedName name="_RIV63d1c35293f24099a1fdda42d94834bb" localSheetId="0" hidden="1">#REF!</definedName>
    <definedName name="_RIV63d1c35293f24099a1fdda42d94834bb" localSheetId="3" hidden="1">#REF!</definedName>
    <definedName name="_RIV63d1c35293f24099a1fdda42d94834bb" hidden="1">#REF!</definedName>
    <definedName name="_RIV63e4cce8a3de4cc3986f6391fa1aa812" localSheetId="1" hidden="1">#REF!</definedName>
    <definedName name="_RIV63e4cce8a3de4cc3986f6391fa1aa812" localSheetId="5" hidden="1">#REF!</definedName>
    <definedName name="_RIV63e4cce8a3de4cc3986f6391fa1aa812" hidden="1">#REF!</definedName>
    <definedName name="_RIV63e5f3e84fb44ea8b4852f3403f57e17" localSheetId="1" hidden="1">#REF!</definedName>
    <definedName name="_RIV63e5f3e84fb44ea8b4852f3403f57e17" localSheetId="0" hidden="1">#REF!</definedName>
    <definedName name="_RIV63e5f3e84fb44ea8b4852f3403f57e17" hidden="1">#REF!</definedName>
    <definedName name="_RIV63ea3b070ace4540a17f0ad372d132f8" localSheetId="1" hidden="1">#REF!</definedName>
    <definedName name="_RIV63ea3b070ace4540a17f0ad372d132f8" localSheetId="5" hidden="1">#REF!</definedName>
    <definedName name="_RIV63ea3b070ace4540a17f0ad372d132f8" hidden="1">#REF!</definedName>
    <definedName name="_RIV6407b2bd393347e68f136274d11335c7" localSheetId="1" hidden="1">#REF!</definedName>
    <definedName name="_RIV6407b2bd393347e68f136274d11335c7" localSheetId="5" hidden="1">#REF!</definedName>
    <definedName name="_RIV6407b2bd393347e68f136274d11335c7" hidden="1">#REF!</definedName>
    <definedName name="_RIV640e0f6cfaed429098c9e661ff09df26" hidden="1">AMAF!$C:$C</definedName>
    <definedName name="_RIV64153d87d1f64b2a8360e172bbd68cde" localSheetId="1" hidden="1">#REF!</definedName>
    <definedName name="_RIV64153d87d1f64b2a8360e172bbd68cde" localSheetId="5" hidden="1">#REF!</definedName>
    <definedName name="_RIV64153d87d1f64b2a8360e172bbd68cde" hidden="1">#REF!</definedName>
    <definedName name="_RIV644377ee5b2d43ce854fcf3b10589f02" localSheetId="1" hidden="1">#REF!</definedName>
    <definedName name="_RIV644377ee5b2d43ce854fcf3b10589f02" localSheetId="0" hidden="1">#REF!</definedName>
    <definedName name="_RIV644377ee5b2d43ce854fcf3b10589f02" hidden="1">#REF!</definedName>
    <definedName name="_RIV64525e6690664725baf8ccfc49a03c92" localSheetId="1" hidden="1">#REF!</definedName>
    <definedName name="_RIV64525e6690664725baf8ccfc49a03c92" localSheetId="0" hidden="1">#REF!</definedName>
    <definedName name="_RIV64525e6690664725baf8ccfc49a03c92" hidden="1">#REF!</definedName>
    <definedName name="_RIV64781cf5b2d34038b3765fc4bfdb5686" localSheetId="1" hidden="1">#REF!</definedName>
    <definedName name="_RIV64781cf5b2d34038b3765fc4bfdb5686" localSheetId="5" hidden="1">#REF!</definedName>
    <definedName name="_RIV64781cf5b2d34038b3765fc4bfdb5686" hidden="1">#REF!</definedName>
    <definedName name="_RIV647ecba14e8143e38f3aacab8becce1e" localSheetId="1" hidden="1">#REF!</definedName>
    <definedName name="_RIV647ecba14e8143e38f3aacab8becce1e" localSheetId="0" hidden="1">#REF!</definedName>
    <definedName name="_RIV647ecba14e8143e38f3aacab8becce1e" hidden="1">#REF!</definedName>
    <definedName name="_RIV64821bff6c7341ab97cbef84cbf81552" localSheetId="1" hidden="1">#REF!</definedName>
    <definedName name="_RIV64821bff6c7341ab97cbef84cbf81552" localSheetId="0" hidden="1">#REF!</definedName>
    <definedName name="_RIV64821bff6c7341ab97cbef84cbf81552" hidden="1">#REF!</definedName>
    <definedName name="_RIV6499e24bacdc485ebae8611f43f368a6" localSheetId="1" hidden="1">#REF!</definedName>
    <definedName name="_RIV6499e24bacdc485ebae8611f43f368a6" localSheetId="0" hidden="1">#REF!</definedName>
    <definedName name="_RIV6499e24bacdc485ebae8611f43f368a6" hidden="1">#REF!</definedName>
    <definedName name="_RIV64a94aa838774da5af015cab3e1406da" localSheetId="1" hidden="1">AMAF!#REF!</definedName>
    <definedName name="_RIV64a94aa838774da5af015cab3e1406da" hidden="1">#REF!</definedName>
    <definedName name="_RIV64ac8a36597949388135a0a1e6311a7d" localSheetId="1" hidden="1">#REF!</definedName>
    <definedName name="_RIV64ac8a36597949388135a0a1e6311a7d" localSheetId="0" hidden="1">#REF!</definedName>
    <definedName name="_RIV64ac8a36597949388135a0a1e6311a7d" hidden="1">#REF!</definedName>
    <definedName name="_RIV64c09b36eef24ebd881e2e3d3ebad778" localSheetId="1" hidden="1">#REF!</definedName>
    <definedName name="_RIV64c09b36eef24ebd881e2e3d3ebad778" localSheetId="5" hidden="1">#REF!</definedName>
    <definedName name="_RIV64c09b36eef24ebd881e2e3d3ebad778" localSheetId="0" hidden="1">#REF!</definedName>
    <definedName name="_RIV64c09b36eef24ebd881e2e3d3ebad778" hidden="1">#REF!</definedName>
    <definedName name="_RIV64d29ba7500d48159ef282757baeda85" localSheetId="1" hidden="1">#REF!</definedName>
    <definedName name="_RIV64d29ba7500d48159ef282757baeda85" localSheetId="5" hidden="1">#REF!</definedName>
    <definedName name="_RIV64d29ba7500d48159ef282757baeda85" localSheetId="0" hidden="1">#REF!</definedName>
    <definedName name="_RIV64d29ba7500d48159ef282757baeda85" hidden="1">#REF!</definedName>
    <definedName name="_RIV64d3a1a003ed42049cfa64d7b66fd2ea" localSheetId="1" hidden="1">#REF!</definedName>
    <definedName name="_RIV64d3a1a003ed42049cfa64d7b66fd2ea" localSheetId="5" hidden="1">#REF!</definedName>
    <definedName name="_RIV64d3a1a003ed42049cfa64d7b66fd2ea" localSheetId="0" hidden="1">#REF!</definedName>
    <definedName name="_RIV64d3a1a003ed42049cfa64d7b66fd2ea" hidden="1">#REF!</definedName>
    <definedName name="_RIV64d6ac1bc0354492a7e0747386719bc4" localSheetId="1" hidden="1">AMAF!#REF!</definedName>
    <definedName name="_RIV64d6ac1bc0354492a7e0747386719bc4" hidden="1">#REF!</definedName>
    <definedName name="_RIV64d6b2305e2047fbbc69055ddac57cca" localSheetId="1" hidden="1">#REF!</definedName>
    <definedName name="_RIV64d6b2305e2047fbbc69055ddac57cca" hidden="1">#REF!</definedName>
    <definedName name="_RIV64e3eb2f0e8244aeb29404359cad8cf6" localSheetId="1" hidden="1">#REF!</definedName>
    <definedName name="_RIV64e3eb2f0e8244aeb29404359cad8cf6" localSheetId="5" hidden="1">#REF!</definedName>
    <definedName name="_RIV64e3eb2f0e8244aeb29404359cad8cf6" localSheetId="0" hidden="1">#REF!</definedName>
    <definedName name="_RIV64e3eb2f0e8244aeb29404359cad8cf6" hidden="1">#REF!</definedName>
    <definedName name="_RIV64ebeeac56c44300bac066eaf53a1133" localSheetId="1" hidden="1">#REF!</definedName>
    <definedName name="_RIV64ebeeac56c44300bac066eaf53a1133" localSheetId="5" hidden="1">#REF!</definedName>
    <definedName name="_RIV64ebeeac56c44300bac066eaf53a1133" hidden="1">#REF!</definedName>
    <definedName name="_RIV64f2924f6eb041d7851a6e97ebab7a25" localSheetId="1" hidden="1">#REF!</definedName>
    <definedName name="_RIV64f2924f6eb041d7851a6e97ebab7a25" localSheetId="0" hidden="1">#REF!</definedName>
    <definedName name="_RIV64f2924f6eb041d7851a6e97ebab7a25" hidden="1">#REF!</definedName>
    <definedName name="_RIV6502914a3e8a4636bb78270113e1f151" localSheetId="1" hidden="1">#REF!</definedName>
    <definedName name="_RIV6502914a3e8a4636bb78270113e1f151" localSheetId="3" hidden="1">Smart!#REF!</definedName>
    <definedName name="_RIV6502914a3e8a4636bb78270113e1f151" hidden="1">#REF!</definedName>
    <definedName name="_RIV65081a4aba4b4668aa26a502b406cd87" localSheetId="1" hidden="1">#REF!</definedName>
    <definedName name="_RIV65081a4aba4b4668aa26a502b406cd87" localSheetId="0" hidden="1">#REF!</definedName>
    <definedName name="_RIV65081a4aba4b4668aa26a502b406cd87" hidden="1">#REF!</definedName>
    <definedName name="_RIV6511ea2d9184494484bb5faead9a4adc" localSheetId="1" hidden="1">#REF!</definedName>
    <definedName name="_RIV6511ea2d9184494484bb5faead9a4adc" localSheetId="0" hidden="1">#REF!</definedName>
    <definedName name="_RIV6511ea2d9184494484bb5faead9a4adc" hidden="1">#REF!</definedName>
    <definedName name="_RIV6517341490404d2392451eb0e63998dc" localSheetId="1" hidden="1">#REF!</definedName>
    <definedName name="_RIV6517341490404d2392451eb0e63998dc" localSheetId="5" hidden="1">#REF!</definedName>
    <definedName name="_RIV6517341490404d2392451eb0e63998dc" localSheetId="3" hidden="1">#REF!</definedName>
    <definedName name="_RIV6517341490404d2392451eb0e63998dc" hidden="1">#REF!</definedName>
    <definedName name="_RIV65332fe41bc0443d92e45ce97b4970f8" localSheetId="1" hidden="1">#REF!</definedName>
    <definedName name="_RIV65332fe41bc0443d92e45ce97b4970f8" localSheetId="0" hidden="1">#REF!</definedName>
    <definedName name="_RIV65332fe41bc0443d92e45ce97b4970f8" hidden="1">#REF!</definedName>
    <definedName name="_RIV65333ef31a9a486f89983c5ca9b4c259" localSheetId="1" hidden="1">#REF!</definedName>
    <definedName name="_RIV65333ef31a9a486f89983c5ca9b4c259" localSheetId="5" hidden="1">#REF!</definedName>
    <definedName name="_RIV65333ef31a9a486f89983c5ca9b4c259" localSheetId="3" hidden="1">#REF!</definedName>
    <definedName name="_RIV65333ef31a9a486f89983c5ca9b4c259" hidden="1">#REF!</definedName>
    <definedName name="_RIV654bc2644a6f4c468d1749f0f4fcce14" localSheetId="1" hidden="1">#REF!</definedName>
    <definedName name="_RIV654bc2644a6f4c468d1749f0f4fcce14" localSheetId="5" hidden="1">#REF!</definedName>
    <definedName name="_RIV654bc2644a6f4c468d1749f0f4fcce14" localSheetId="3" hidden="1">#REF!</definedName>
    <definedName name="_RIV654bc2644a6f4c468d1749f0f4fcce14" hidden="1">#REF!</definedName>
    <definedName name="_RIV655ad0f19433450fb83524b3a6e2f7f5" localSheetId="1" hidden="1">#REF!</definedName>
    <definedName name="_RIV655ad0f19433450fb83524b3a6e2f7f5" localSheetId="0" hidden="1">#REF!</definedName>
    <definedName name="_RIV655ad0f19433450fb83524b3a6e2f7f5" hidden="1">#REF!</definedName>
    <definedName name="_RIV6562edce2e81424cb31c042a724122ef" localSheetId="1" hidden="1">'[2]Comprehensive Income'!#REF!</definedName>
    <definedName name="_RIV6562edce2e81424cb31c042a724122ef" localSheetId="5" hidden="1">'[2]Comprehensive Income'!#REF!</definedName>
    <definedName name="_RIV6562edce2e81424cb31c042a724122ef" localSheetId="0" hidden="1">'[3]Comprehensive Income'!#REF!</definedName>
    <definedName name="_RIV6562edce2e81424cb31c042a724122ef" localSheetId="3" hidden="1">'[2]Comprehensive Income'!#REF!</definedName>
    <definedName name="_RIV6562edce2e81424cb31c042a724122ef" hidden="1">'[2]Comprehensive Income'!#REF!</definedName>
    <definedName name="_RIV6565cc8cebc94520b2c404635c533c4c" localSheetId="1" hidden="1">#REF!</definedName>
    <definedName name="_RIV6565cc8cebc94520b2c404635c533c4c" localSheetId="5" hidden="1">#REF!</definedName>
    <definedName name="_RIV6565cc8cebc94520b2c404635c533c4c" localSheetId="0" hidden="1">#REF!</definedName>
    <definedName name="_RIV6565cc8cebc94520b2c404635c533c4c" localSheetId="3" hidden="1">#REF!</definedName>
    <definedName name="_RIV6565cc8cebc94520b2c404635c533c4c" hidden="1">#REF!</definedName>
    <definedName name="_RIV656b2dc5786f4c3ab4e87e79e8fe6bea" localSheetId="1" hidden="1">#REF!</definedName>
    <definedName name="_RIV656b2dc5786f4c3ab4e87e79e8fe6bea" localSheetId="5" hidden="1">#REF!</definedName>
    <definedName name="_RIV656b2dc5786f4c3ab4e87e79e8fe6bea" localSheetId="0" hidden="1">#REF!</definedName>
    <definedName name="_RIV656b2dc5786f4c3ab4e87e79e8fe6bea" localSheetId="3" hidden="1">#REF!</definedName>
    <definedName name="_RIV656b2dc5786f4c3ab4e87e79e8fe6bea" hidden="1">#REF!</definedName>
    <definedName name="_RIV6570d9b0fc0a45a28774348cf673390e" localSheetId="1" hidden="1">#REF!</definedName>
    <definedName name="_RIV6570d9b0fc0a45a28774348cf673390e" localSheetId="5" hidden="1">#REF!</definedName>
    <definedName name="_RIV6570d9b0fc0a45a28774348cf673390e" localSheetId="0" hidden="1">#REF!</definedName>
    <definedName name="_RIV6570d9b0fc0a45a28774348cf673390e" localSheetId="3" hidden="1">#REF!</definedName>
    <definedName name="_RIV6570d9b0fc0a45a28774348cf673390e" hidden="1">#REF!</definedName>
    <definedName name="_RIV6585b81fbbb2425dae2c161ef67aeebf" localSheetId="1" hidden="1">#REF!</definedName>
    <definedName name="_RIV6585b81fbbb2425dae2c161ef67aeebf" localSheetId="5" hidden="1">#REF!</definedName>
    <definedName name="_RIV6585b81fbbb2425dae2c161ef67aeebf" hidden="1">#REF!</definedName>
    <definedName name="_RIV6596a5862dfd43c0b029340e40da92b5" localSheetId="1" hidden="1">#REF!</definedName>
    <definedName name="_RIV6596a5862dfd43c0b029340e40da92b5" localSheetId="5" hidden="1">#REF!</definedName>
    <definedName name="_RIV6596a5862dfd43c0b029340e40da92b5" hidden="1">#REF!</definedName>
    <definedName name="_RIV65a07140942741c6b993af02229dd016" localSheetId="1" hidden="1">#REF!</definedName>
    <definedName name="_RIV65a07140942741c6b993af02229dd016" hidden="1">#REF!</definedName>
    <definedName name="_RIV65a92800cf9c4f73a58176618bc6ad6c" localSheetId="1" hidden="1">#REF!</definedName>
    <definedName name="_RIV65a92800cf9c4f73a58176618bc6ad6c" localSheetId="5" hidden="1">#REF!</definedName>
    <definedName name="_RIV65a92800cf9c4f73a58176618bc6ad6c" hidden="1">#REF!</definedName>
    <definedName name="_RIV65c0e6341fa049e2a109036a0be48511" localSheetId="1" hidden="1">#REF!</definedName>
    <definedName name="_RIV65c0e6341fa049e2a109036a0be48511" localSheetId="0" hidden="1">#REF!</definedName>
    <definedName name="_RIV65c0e6341fa049e2a109036a0be48511" hidden="1">#REF!</definedName>
    <definedName name="_RIV65cf06a33e204aa88b1c9f2d70959cd0" localSheetId="1" hidden="1">#REF!</definedName>
    <definedName name="_RIV65cf06a33e204aa88b1c9f2d70959cd0" localSheetId="0" hidden="1">#REF!</definedName>
    <definedName name="_RIV65cf06a33e204aa88b1c9f2d70959cd0" hidden="1">#REF!</definedName>
    <definedName name="_RIV65d062f09b9b4438930f2804b787dfe6" localSheetId="1" hidden="1">#REF!</definedName>
    <definedName name="_RIV65d062f09b9b4438930f2804b787dfe6" localSheetId="5" hidden="1">#REF!</definedName>
    <definedName name="_RIV65d062f09b9b4438930f2804b787dfe6" hidden="1">#REF!</definedName>
    <definedName name="_RIV65d0dbe619794be4878c69d8826ed95e" localSheetId="1" hidden="1">#REF!</definedName>
    <definedName name="_RIV65d0dbe619794be4878c69d8826ed95e" localSheetId="5" hidden="1">#REF!</definedName>
    <definedName name="_RIV65d0dbe619794be4878c69d8826ed95e" hidden="1">#REF!</definedName>
    <definedName name="_RIV65d39d6bd03b4fca972cba4747180aae" localSheetId="1" hidden="1">#REF!</definedName>
    <definedName name="_RIV65d39d6bd03b4fca972cba4747180aae" localSheetId="5" hidden="1">#REF!</definedName>
    <definedName name="_RIV65d39d6bd03b4fca972cba4747180aae" hidden="1">#REF!</definedName>
    <definedName name="_RIV65e0ee6c4d5a4e98bdfe919a1e0612c4" localSheetId="1" hidden="1">#REF!</definedName>
    <definedName name="_RIV65e0ee6c4d5a4e98bdfe919a1e0612c4" localSheetId="0" hidden="1">#REF!</definedName>
    <definedName name="_RIV65e0ee6c4d5a4e98bdfe919a1e0612c4" hidden="1">#REF!</definedName>
    <definedName name="_RIV65e3bef6665c4bef86f76a510ad43bff" localSheetId="1" hidden="1">#REF!</definedName>
    <definedName name="_RIV65e3bef6665c4bef86f76a510ad43bff" localSheetId="5" hidden="1">#REF!</definedName>
    <definedName name="_RIV65e3bef6665c4bef86f76a510ad43bff" hidden="1">#REF!</definedName>
    <definedName name="_RIV65ea9c1ba438460b88609f9056ab4bee" localSheetId="1" hidden="1">#REF!</definedName>
    <definedName name="_RIV65ea9c1ba438460b88609f9056ab4bee" localSheetId="5" hidden="1">#REF!</definedName>
    <definedName name="_RIV65ea9c1ba438460b88609f9056ab4bee" hidden="1">#REF!</definedName>
    <definedName name="_RIV65eb5d8f3a6e40a2996cce9c06cd04ef" localSheetId="1" hidden="1">#REF!</definedName>
    <definedName name="_RIV65eb5d8f3a6e40a2996cce9c06cd04ef" localSheetId="0" hidden="1">#REF!</definedName>
    <definedName name="_RIV65eb5d8f3a6e40a2996cce9c06cd04ef" hidden="1">#REF!</definedName>
    <definedName name="_RIV65f0b5913f4d4501ac883dfd6e2b9e7b" localSheetId="1" hidden="1">#REF!</definedName>
    <definedName name="_RIV65f0b5913f4d4501ac883dfd6e2b9e7b" localSheetId="5" hidden="1">#REF!</definedName>
    <definedName name="_RIV65f0b5913f4d4501ac883dfd6e2b9e7b" hidden="1">#REF!</definedName>
    <definedName name="_RIV65fb6097a43a46d79910b7d672ad424a" localSheetId="1" hidden="1">#REF!</definedName>
    <definedName name="_RIV65fb6097a43a46d79910b7d672ad424a" localSheetId="5" hidden="1">#REF!</definedName>
    <definedName name="_RIV65fb6097a43a46d79910b7d672ad424a" hidden="1">#REF!</definedName>
    <definedName name="_RIV661df19aa2524a8a9e3f38e8cfb5d036" localSheetId="1" hidden="1">#REF!</definedName>
    <definedName name="_RIV661df19aa2524a8a9e3f38e8cfb5d036" localSheetId="5" hidden="1">#REF!</definedName>
    <definedName name="_RIV661df19aa2524a8a9e3f38e8cfb5d036" hidden="1">#REF!</definedName>
    <definedName name="_RIV661f7b39070643869ce0ff349c6432e5" localSheetId="1" hidden="1">#REF!</definedName>
    <definedName name="_RIV661f7b39070643869ce0ff349c6432e5" localSheetId="5" hidden="1">#REF!</definedName>
    <definedName name="_RIV661f7b39070643869ce0ff349c6432e5" hidden="1">#REF!</definedName>
    <definedName name="_RIV663a4517a33544beb7d321f1a1a7c568" localSheetId="1" hidden="1">#REF!</definedName>
    <definedName name="_RIV663a4517a33544beb7d321f1a1a7c568" localSheetId="5" hidden="1">#REF!</definedName>
    <definedName name="_RIV663a4517a33544beb7d321f1a1a7c568" hidden="1">#REF!</definedName>
    <definedName name="_RIV66455ce1f9a7472cbbd7cf0845067917" hidden="1">Smart!$22:$22</definedName>
    <definedName name="_RIV66486147994d4a1593f37a2f85815b4d" localSheetId="1" hidden="1">#REF!</definedName>
    <definedName name="_RIV66486147994d4a1593f37a2f85815b4d" localSheetId="0" hidden="1">#REF!</definedName>
    <definedName name="_RIV66486147994d4a1593f37a2f85815b4d" hidden="1">#REF!</definedName>
    <definedName name="_RIV6648cec8c9fb4d418358d4744f5191fa" localSheetId="1" hidden="1">#REF!</definedName>
    <definedName name="_RIV6648cec8c9fb4d418358d4744f5191fa" localSheetId="0" hidden="1">#REF!</definedName>
    <definedName name="_RIV6648cec8c9fb4d418358d4744f5191fa" hidden="1">#REF!</definedName>
    <definedName name="_RIV66541d9a49fc43e79600bec8e744f683" localSheetId="1" hidden="1">#REF!</definedName>
    <definedName name="_RIV66541d9a49fc43e79600bec8e744f683" localSheetId="0" hidden="1">#REF!</definedName>
    <definedName name="_RIV66541d9a49fc43e79600bec8e744f683" hidden="1">#REF!</definedName>
    <definedName name="_RIV66807ef81dea4a99825cebebd583089b" localSheetId="1" hidden="1">#REF!</definedName>
    <definedName name="_RIV66807ef81dea4a99825cebebd583089b" localSheetId="5" hidden="1">#REF!</definedName>
    <definedName name="_RIV66807ef81dea4a99825cebebd583089b" localSheetId="0" hidden="1">#REF!</definedName>
    <definedName name="_RIV66807ef81dea4a99825cebebd583089b" hidden="1">#REF!</definedName>
    <definedName name="_RIV668265da3ced411d9a416a088a17802e" localSheetId="1" hidden="1">#REF!</definedName>
    <definedName name="_RIV668265da3ced411d9a416a088a17802e" localSheetId="0" hidden="1">#REF!</definedName>
    <definedName name="_RIV668265da3ced411d9a416a088a17802e" hidden="1">#REF!</definedName>
    <definedName name="_RIV66828ad90875460282e66a06b9bd2d6f" localSheetId="1" hidden="1">#REF!</definedName>
    <definedName name="_RIV66828ad90875460282e66a06b9bd2d6f" localSheetId="5" hidden="1">#REF!</definedName>
    <definedName name="_RIV66828ad90875460282e66a06b9bd2d6f" hidden="1">#REF!</definedName>
    <definedName name="_RIV6684727a19464121a4f841ed684f3d1e" hidden="1">'Growth in Client Assets &amp; Accts'!$D:$D</definedName>
    <definedName name="_RIV6694546c71f9464c9ab376d3d6cf90cc" localSheetId="1" hidden="1">#REF!</definedName>
    <definedName name="_RIV6694546c71f9464c9ab376d3d6cf90cc" localSheetId="5" hidden="1">#REF!</definedName>
    <definedName name="_RIV6694546c71f9464c9ab376d3d6cf90cc" localSheetId="0" hidden="1">#REF!</definedName>
    <definedName name="_RIV6694546c71f9464c9ab376d3d6cf90cc" localSheetId="3" hidden="1">#REF!</definedName>
    <definedName name="_RIV6694546c71f9464c9ab376d3d6cf90cc" hidden="1">#REF!</definedName>
    <definedName name="_RIV66b253604ce349428e85af0c72352344" localSheetId="1" hidden="1">#REF!</definedName>
    <definedName name="_RIV66b253604ce349428e85af0c72352344" localSheetId="5" hidden="1">#REF!</definedName>
    <definedName name="_RIV66b253604ce349428e85af0c72352344" localSheetId="0" hidden="1">#REF!</definedName>
    <definedName name="_RIV66b253604ce349428e85af0c72352344" hidden="1">#REF!</definedName>
    <definedName name="_RIV66b49f15b4e24b299fe3bd323ffd48f7" localSheetId="1" hidden="1">#REF!</definedName>
    <definedName name="_RIV66b49f15b4e24b299fe3bd323ffd48f7" localSheetId="5" hidden="1">#REF!</definedName>
    <definedName name="_RIV66b49f15b4e24b299fe3bd323ffd48f7" localSheetId="0" hidden="1">#REF!</definedName>
    <definedName name="_RIV66b49f15b4e24b299fe3bd323ffd48f7" hidden="1">#REF!</definedName>
    <definedName name="_RIV66cc82e7d349456c8e8f3e568f661b32" localSheetId="1" hidden="1">#REF!</definedName>
    <definedName name="_RIV66cc82e7d349456c8e8f3e568f661b32" localSheetId="0" hidden="1">#REF!</definedName>
    <definedName name="_RIV66cc82e7d349456c8e8f3e568f661b32" hidden="1">#REF!</definedName>
    <definedName name="_RIV66d9d5dad05c4f06b3c110d4c91bf1c7" localSheetId="1" hidden="1">#REF!</definedName>
    <definedName name="_RIV66d9d5dad05c4f06b3c110d4c91bf1c7" localSheetId="5" hidden="1">#REF!</definedName>
    <definedName name="_RIV66d9d5dad05c4f06b3c110d4c91bf1c7" hidden="1">#REF!</definedName>
    <definedName name="_RIV66e39fec4fdc4ecaaafd8908bd733b49" localSheetId="1" hidden="1">#REF!</definedName>
    <definedName name="_RIV66e39fec4fdc4ecaaafd8908bd733b49" localSheetId="5" hidden="1">#REF!</definedName>
    <definedName name="_RIV66e39fec4fdc4ecaaafd8908bd733b49" hidden="1">#REF!</definedName>
    <definedName name="_RIV66fb72e1e0b34a50951a2d160e3538ec" localSheetId="1" hidden="1">#REF!</definedName>
    <definedName name="_RIV66fb72e1e0b34a50951a2d160e3538ec" localSheetId="0" hidden="1">#REF!</definedName>
    <definedName name="_RIV66fb72e1e0b34a50951a2d160e3538ec" hidden="1">#REF!</definedName>
    <definedName name="_RIV66ffd26259864b5793a9734d8f4239ff" localSheetId="1" hidden="1">#REF!</definedName>
    <definedName name="_RIV66ffd26259864b5793a9734d8f4239ff" localSheetId="5" hidden="1">#REF!</definedName>
    <definedName name="_RIV66ffd26259864b5793a9734d8f4239ff" hidden="1">#REF!</definedName>
    <definedName name="_RIV6700e017771d4e6c9aa9a5809b313fc0" hidden="1">AMAF!$11:$11</definedName>
    <definedName name="_RIV67089da41a5e4f42b09c7f7a747f9585" localSheetId="1" hidden="1">#REF!</definedName>
    <definedName name="_RIV67089da41a5e4f42b09c7f7a747f9585" localSheetId="5" hidden="1">#REF!</definedName>
    <definedName name="_RIV67089da41a5e4f42b09c7f7a747f9585" hidden="1">#REF!</definedName>
    <definedName name="_RIV671c03f5b2084db9a8af71a4e72239ae" localSheetId="1" hidden="1">#REF!</definedName>
    <definedName name="_RIV671c03f5b2084db9a8af71a4e72239ae" localSheetId="5" hidden="1">#REF!</definedName>
    <definedName name="_RIV671c03f5b2084db9a8af71a4e72239ae" hidden="1">#REF!</definedName>
    <definedName name="_RIV6722d972833f452b8c0a9b34c488dcfe" localSheetId="1" hidden="1">#REF!</definedName>
    <definedName name="_RIV6722d972833f452b8c0a9b34c488dcfe" localSheetId="0" hidden="1">#REF!</definedName>
    <definedName name="_RIV6722d972833f452b8c0a9b34c488dcfe" hidden="1">#REF!</definedName>
    <definedName name="_RIV67277c9c0c0849b19a61c43e7c0a0ae1" localSheetId="1" hidden="1">#REF!</definedName>
    <definedName name="_RIV67277c9c0c0849b19a61c43e7c0a0ae1" localSheetId="5" hidden="1">#REF!</definedName>
    <definedName name="_RIV67277c9c0c0849b19a61c43e7c0a0ae1" hidden="1">#REF!</definedName>
    <definedName name="_RIV672a16c90c524117b4d7140c646ff143" hidden="1">AMAF!$AJ:$AJ</definedName>
    <definedName name="_RIV672a5d20291441f29d737c236caac428" localSheetId="1" hidden="1">'[6]P. 95 bottom'!#REF!</definedName>
    <definedName name="_RIV672a5d20291441f29d737c236caac428" localSheetId="0" hidden="1">'[6]P. 95 bottom'!#REF!</definedName>
    <definedName name="_RIV672a5d20291441f29d737c236caac428" hidden="1">'[6]P. 95 bottom'!#REF!</definedName>
    <definedName name="_RIV672f2439610a49818974f21989c6cf2a" localSheetId="1" hidden="1">#REF!</definedName>
    <definedName name="_RIV672f2439610a49818974f21989c6cf2a" localSheetId="5" hidden="1">#REF!</definedName>
    <definedName name="_RIV672f2439610a49818974f21989c6cf2a" localSheetId="0" hidden="1">#REF!</definedName>
    <definedName name="_RIV672f2439610a49818974f21989c6cf2a" hidden="1">#REF!</definedName>
    <definedName name="_RIV673fd2b7a94b46ed9497dd7ec88f1946" localSheetId="1" hidden="1">#REF!</definedName>
    <definedName name="_RIV673fd2b7a94b46ed9497dd7ec88f1946" localSheetId="5" hidden="1">#REF!</definedName>
    <definedName name="_RIV673fd2b7a94b46ed9497dd7ec88f1946" localSheetId="0" hidden="1">#REF!</definedName>
    <definedName name="_RIV673fd2b7a94b46ed9497dd7ec88f1946" hidden="1">#REF!</definedName>
    <definedName name="_RIV674be730adcb45c48952006a5bfddba1" localSheetId="1" hidden="1">#REF!</definedName>
    <definedName name="_RIV674be730adcb45c48952006a5bfddba1" localSheetId="5" hidden="1">#REF!</definedName>
    <definedName name="_RIV674be730adcb45c48952006a5bfddba1" localSheetId="0" hidden="1">#REF!</definedName>
    <definedName name="_RIV674be730adcb45c48952006a5bfddba1" hidden="1">#REF!</definedName>
    <definedName name="_RIV6750ca5183b34002b6a9db8fecd194df" localSheetId="1" hidden="1">#REF!</definedName>
    <definedName name="_RIV6750ca5183b34002b6a9db8fecd194df" localSheetId="5" hidden="1">#REF!</definedName>
    <definedName name="_RIV6750ca5183b34002b6a9db8fecd194df" hidden="1">#REF!</definedName>
    <definedName name="_RIV6754bbc1563a495fab299a08fdace85f" localSheetId="1" hidden="1">AMAF!$14:$14</definedName>
    <definedName name="_RIV6754bbc1563a495fab299a08fdace85f" hidden="1">#REF!</definedName>
    <definedName name="_RIV67670aabfa63404b854e2d757ccad44e" localSheetId="1" hidden="1">#REF!</definedName>
    <definedName name="_RIV67670aabfa63404b854e2d757ccad44e" localSheetId="0" hidden="1">#REF!</definedName>
    <definedName name="_RIV67670aabfa63404b854e2d757ccad44e" hidden="1">#REF!</definedName>
    <definedName name="_RIV6770f77ce4b64d89891c20b4abd6d7a4" localSheetId="1" hidden="1">#REF!</definedName>
    <definedName name="_RIV6770f77ce4b64d89891c20b4abd6d7a4" localSheetId="5" hidden="1">#REF!</definedName>
    <definedName name="_RIV6770f77ce4b64d89891c20b4abd6d7a4" localSheetId="0" hidden="1">#REF!</definedName>
    <definedName name="_RIV6770f77ce4b64d89891c20b4abd6d7a4" localSheetId="3" hidden="1">#REF!</definedName>
    <definedName name="_RIV6770f77ce4b64d89891c20b4abd6d7a4" hidden="1">#REF!</definedName>
    <definedName name="_RIV678772295adb48938e03245168c60754" localSheetId="1" hidden="1">#REF!</definedName>
    <definedName name="_RIV678772295adb48938e03245168c60754" localSheetId="3" hidden="1">Smart!#REF!</definedName>
    <definedName name="_RIV678772295adb48938e03245168c60754" hidden="1">#REF!</definedName>
    <definedName name="_RIV67a517f25958480a97d3ff4046570c66" localSheetId="1" hidden="1">#REF!</definedName>
    <definedName name="_RIV67a517f25958480a97d3ff4046570c66" localSheetId="5" hidden="1">#REF!</definedName>
    <definedName name="_RIV67a517f25958480a97d3ff4046570c66" localSheetId="3" hidden="1">#REF!</definedName>
    <definedName name="_RIV67a517f25958480a97d3ff4046570c66" hidden="1">#REF!</definedName>
    <definedName name="_RIV67ac8f3fb1634d31b955e767dc3e6c4d" localSheetId="1" hidden="1">#REF!</definedName>
    <definedName name="_RIV67ac8f3fb1634d31b955e767dc3e6c4d" localSheetId="5" hidden="1">#REF!</definedName>
    <definedName name="_RIV67ac8f3fb1634d31b955e767dc3e6c4d" localSheetId="3" hidden="1">#REF!</definedName>
    <definedName name="_RIV67ac8f3fb1634d31b955e767dc3e6c4d" hidden="1">#REF!</definedName>
    <definedName name="_RIV67ad902fc6f143bf95e2b4ba007ac69a" localSheetId="1" hidden="1">#REF!</definedName>
    <definedName name="_RIV67ad902fc6f143bf95e2b4ba007ac69a" localSheetId="5" hidden="1">#REF!</definedName>
    <definedName name="_RIV67ad902fc6f143bf95e2b4ba007ac69a" localSheetId="3" hidden="1">#REF!</definedName>
    <definedName name="_RIV67ad902fc6f143bf95e2b4ba007ac69a" hidden="1">#REF!</definedName>
    <definedName name="_RIV67b6c461bb324a088cbeec148b673d63" localSheetId="1" hidden="1">#REF!</definedName>
    <definedName name="_RIV67b6c461bb324a088cbeec148b673d63" localSheetId="5" hidden="1">#REF!</definedName>
    <definedName name="_RIV67b6c461bb324a088cbeec148b673d63" hidden="1">#REF!</definedName>
    <definedName name="_RIV67c1c9c746c44f23bb6cd84eb12f7fa7" localSheetId="1" hidden="1">#REF!</definedName>
    <definedName name="_RIV67c1c9c746c44f23bb6cd84eb12f7fa7" localSheetId="0" hidden="1">#REF!</definedName>
    <definedName name="_RIV67c1c9c746c44f23bb6cd84eb12f7fa7" hidden="1">#REF!</definedName>
    <definedName name="_RIV67c9f5652d7d40a18d8910f75a04097a" localSheetId="1" hidden="1">#REF!</definedName>
    <definedName name="_RIV67c9f5652d7d40a18d8910f75a04097a" localSheetId="5" hidden="1">#REF!</definedName>
    <definedName name="_RIV67c9f5652d7d40a18d8910f75a04097a" hidden="1">#REF!</definedName>
    <definedName name="_RIV67e76082470d419cb57134e78bda0e9e" localSheetId="1" hidden="1">#REF!</definedName>
    <definedName name="_RIV67e76082470d419cb57134e78bda0e9e" localSheetId="5" hidden="1">#REF!</definedName>
    <definedName name="_RIV67e76082470d419cb57134e78bda0e9e" hidden="1">#REF!</definedName>
    <definedName name="_RIV67f0aef19a2e4a82b408561d0f9429c6" localSheetId="1" hidden="1">#REF!</definedName>
    <definedName name="_RIV67f0aef19a2e4a82b408561d0f9429c6" localSheetId="5" hidden="1">#REF!</definedName>
    <definedName name="_RIV67f0aef19a2e4a82b408561d0f9429c6" hidden="1">#REF!</definedName>
    <definedName name="_RIV67f68a93c30b49dea2dd6e0218c9fc15" localSheetId="1" hidden="1">#REF!</definedName>
    <definedName name="_RIV67f68a93c30b49dea2dd6e0218c9fc15" localSheetId="5" hidden="1">#REF!</definedName>
    <definedName name="_RIV67f68a93c30b49dea2dd6e0218c9fc15" hidden="1">#REF!</definedName>
    <definedName name="_RIV68205ebacb5942e8b9b5963f7a411caf" localSheetId="1" hidden="1">#REF!</definedName>
    <definedName name="_RIV68205ebacb5942e8b9b5963f7a411caf" localSheetId="5" hidden="1">#REF!</definedName>
    <definedName name="_RIV68205ebacb5942e8b9b5963f7a411caf" hidden="1">#REF!</definedName>
    <definedName name="_RIV682062cad83f472bae9247853dee3e55" localSheetId="1" hidden="1">#REF!</definedName>
    <definedName name="_RIV682062cad83f472bae9247853dee3e55" localSheetId="5" hidden="1">#REF!</definedName>
    <definedName name="_RIV682062cad83f472bae9247853dee3e55" hidden="1">#REF!</definedName>
    <definedName name="_RIV684577a8b55b419aaa7a3df77fb5bb17" localSheetId="1" hidden="1">#REF!</definedName>
    <definedName name="_RIV684577a8b55b419aaa7a3df77fb5bb17" localSheetId="5" hidden="1">#REF!</definedName>
    <definedName name="_RIV684577a8b55b419aaa7a3df77fb5bb17" hidden="1">#REF!</definedName>
    <definedName name="_RIV6853771bb0344e9bb7803ef140bdb2a5" localSheetId="1" hidden="1">#REF!</definedName>
    <definedName name="_RIV6853771bb0344e9bb7803ef140bdb2a5" localSheetId="0" hidden="1">#REF!</definedName>
    <definedName name="_RIV6853771bb0344e9bb7803ef140bdb2a5" hidden="1">#REF!</definedName>
    <definedName name="_RIV68610b4054544dd58b50900c9f4d96a3" localSheetId="1" hidden="1">#REF!</definedName>
    <definedName name="_RIV68610b4054544dd58b50900c9f4d96a3" localSheetId="5" hidden="1">#REF!</definedName>
    <definedName name="_RIV68610b4054544dd58b50900c9f4d96a3" hidden="1">#REF!</definedName>
    <definedName name="_RIV6867cb27b54047519e2a4ef323512829" localSheetId="1" hidden="1">#REF!</definedName>
    <definedName name="_RIV6867cb27b54047519e2a4ef323512829" localSheetId="5" hidden="1">#REF!</definedName>
    <definedName name="_RIV6867cb27b54047519e2a4ef323512829" hidden="1">#REF!</definedName>
    <definedName name="_RIV686f78b945734ab898b268fa9acd9a88" localSheetId="1" hidden="1">#REF!</definedName>
    <definedName name="_RIV686f78b945734ab898b268fa9acd9a88" localSheetId="0" hidden="1">#REF!</definedName>
    <definedName name="_RIV686f78b945734ab898b268fa9acd9a88" hidden="1">#REF!</definedName>
    <definedName name="_RIV688637d352594f2c855fc056a6114781" localSheetId="1" hidden="1">#REF!</definedName>
    <definedName name="_RIV688637d352594f2c855fc056a6114781" localSheetId="5" hidden="1">#REF!</definedName>
    <definedName name="_RIV688637d352594f2c855fc056a6114781" localSheetId="0" hidden="1">#REF!</definedName>
    <definedName name="_RIV688637d352594f2c855fc056a6114781" hidden="1">#REF!</definedName>
    <definedName name="_RIV6888c9b1374d4fa18af3645abed6ea97" localSheetId="1" hidden="1">#REF!</definedName>
    <definedName name="_RIV6888c9b1374d4fa18af3645abed6ea97" localSheetId="5" hidden="1">#REF!</definedName>
    <definedName name="_RIV6888c9b1374d4fa18af3645abed6ea97" localSheetId="0" hidden="1">#REF!</definedName>
    <definedName name="_RIV6888c9b1374d4fa18af3645abed6ea97" hidden="1">#REF!</definedName>
    <definedName name="_RIV6894ab87aee94d0d9e97aa2b5917609d" localSheetId="1" hidden="1">#REF!</definedName>
    <definedName name="_RIV6894ab87aee94d0d9e97aa2b5917609d" localSheetId="0" hidden="1">#REF!</definedName>
    <definedName name="_RIV6894ab87aee94d0d9e97aa2b5917609d" hidden="1">#REF!</definedName>
    <definedName name="_RIV689e1c323e63427c8e13d6dcecaac045" localSheetId="1" hidden="1">#REF!</definedName>
    <definedName name="_RIV689e1c323e63427c8e13d6dcecaac045" localSheetId="5" hidden="1">#REF!</definedName>
    <definedName name="_RIV689e1c323e63427c8e13d6dcecaac045" hidden="1">#REF!</definedName>
    <definedName name="_RIV68a92e7a898d40ec909cabbccc94c266" localSheetId="1" hidden="1">#REF!</definedName>
    <definedName name="_RIV68a92e7a898d40ec909cabbccc94c266" localSheetId="5" hidden="1">#REF!</definedName>
    <definedName name="_RIV68a92e7a898d40ec909cabbccc94c266" hidden="1">#REF!</definedName>
    <definedName name="_RIV68b2d56275824cbdb4da1e9cde8d5b0a" localSheetId="1" hidden="1">#REF!</definedName>
    <definedName name="_RIV68b2d56275824cbdb4da1e9cde8d5b0a" localSheetId="5" hidden="1">#REF!</definedName>
    <definedName name="_RIV68b2d56275824cbdb4da1e9cde8d5b0a" localSheetId="0" hidden="1">#REF!</definedName>
    <definedName name="_RIV68b2d56275824cbdb4da1e9cde8d5b0a" hidden="1">#REF!</definedName>
    <definedName name="_RIV68c2cf012e59447484ea03940a0d651c" localSheetId="1" hidden="1">#REF!</definedName>
    <definedName name="_RIV68c2cf012e59447484ea03940a0d651c" localSheetId="0" hidden="1">#REF!</definedName>
    <definedName name="_RIV68c2cf012e59447484ea03940a0d651c" hidden="1">#REF!</definedName>
    <definedName name="_RIV68d4a44dcb8347e3bf79238b006f3d5e" localSheetId="1" hidden="1">#REF!</definedName>
    <definedName name="_RIV68d4a44dcb8347e3bf79238b006f3d5e" localSheetId="5" hidden="1">#REF!</definedName>
    <definedName name="_RIV68d4a44dcb8347e3bf79238b006f3d5e" hidden="1">#REF!</definedName>
    <definedName name="_RIV68d57e80407345e5bc394f1d279595a3" localSheetId="1" hidden="1">#REF!</definedName>
    <definedName name="_RIV68d57e80407345e5bc394f1d279595a3" localSheetId="5" hidden="1">#REF!</definedName>
    <definedName name="_RIV68d57e80407345e5bc394f1d279595a3" hidden="1">#REF!</definedName>
    <definedName name="_RIV68e3b142a7804a1987c8e5d9a1be193a" localSheetId="1" hidden="1">#REF!</definedName>
    <definedName name="_RIV68e3b142a7804a1987c8e5d9a1be193a" localSheetId="0" hidden="1">#REF!</definedName>
    <definedName name="_RIV68e3b142a7804a1987c8e5d9a1be193a" hidden="1">#REF!</definedName>
    <definedName name="_RIV68fca6e6981d44bba463ebe139a92a05" localSheetId="1" hidden="1">#REF!</definedName>
    <definedName name="_RIV68fca6e6981d44bba463ebe139a92a05" localSheetId="0" hidden="1">#REF!</definedName>
    <definedName name="_RIV68fca6e6981d44bba463ebe139a92a05" hidden="1">#REF!</definedName>
    <definedName name="_RIV6905565542a9463f81b1defe3044b970" localSheetId="1" hidden="1">#REF!</definedName>
    <definedName name="_RIV6905565542a9463f81b1defe3044b970" localSheetId="5" hidden="1">#REF!</definedName>
    <definedName name="_RIV6905565542a9463f81b1defe3044b970" hidden="1">#REF!</definedName>
    <definedName name="_RIV690e51d79ad940da81c2c97c474e1b8e" localSheetId="1" hidden="1">#REF!</definedName>
    <definedName name="_RIV690e51d79ad940da81c2c97c474e1b8e" localSheetId="5" hidden="1">#REF!</definedName>
    <definedName name="_RIV690e51d79ad940da81c2c97c474e1b8e" hidden="1">#REF!</definedName>
    <definedName name="_RIV69121e0892724acb89453cd0316b7e6c" localSheetId="1" hidden="1">#REF!</definedName>
    <definedName name="_RIV69121e0892724acb89453cd0316b7e6c" localSheetId="0" hidden="1">#REF!</definedName>
    <definedName name="_RIV69121e0892724acb89453cd0316b7e6c" hidden="1">#REF!</definedName>
    <definedName name="_RIV6916837ce3544e57a10987d926369322" localSheetId="1" hidden="1">#REF!</definedName>
    <definedName name="_RIV6916837ce3544e57a10987d926369322" localSheetId="0" hidden="1">#REF!</definedName>
    <definedName name="_RIV6916837ce3544e57a10987d926369322" hidden="1">#REF!</definedName>
    <definedName name="_RIV691cdbfe456d4b2c8ef35b95a8a35956" localSheetId="1" hidden="1">#REF!</definedName>
    <definedName name="_RIV691cdbfe456d4b2c8ef35b95a8a35956" localSheetId="5" hidden="1">#REF!</definedName>
    <definedName name="_RIV691cdbfe456d4b2c8ef35b95a8a35956" hidden="1">#REF!</definedName>
    <definedName name="_RIV69201c2cced748c58bd1993087fbc560" localSheetId="1" hidden="1">#REF!</definedName>
    <definedName name="_RIV69201c2cced748c58bd1993087fbc560" localSheetId="5" hidden="1">#REF!</definedName>
    <definedName name="_RIV69201c2cced748c58bd1993087fbc560" hidden="1">#REF!</definedName>
    <definedName name="_RIV6920a0768e4c4e4cbc2f15a8a4c76f55" localSheetId="1" hidden="1">#REF!</definedName>
    <definedName name="_RIV6920a0768e4c4e4cbc2f15a8a4c76f55" localSheetId="0" hidden="1">#REF!</definedName>
    <definedName name="_RIV6920a0768e4c4e4cbc2f15a8a4c76f55" hidden="1">#REF!</definedName>
    <definedName name="_RIV6927712156a846c79f26b7d3c0f3cc51" localSheetId="1" hidden="1">#REF!</definedName>
    <definedName name="_RIV6927712156a846c79f26b7d3c0f3cc51" localSheetId="0" hidden="1">#REF!</definedName>
    <definedName name="_RIV6927712156a846c79f26b7d3c0f3cc51" hidden="1">#REF!</definedName>
    <definedName name="_RIV692d9f9a55384eefaca6714bf0dacc0e" localSheetId="1" hidden="1">#REF!</definedName>
    <definedName name="_RIV692d9f9a55384eefaca6714bf0dacc0e" localSheetId="0" hidden="1">#REF!</definedName>
    <definedName name="_RIV692d9f9a55384eefaca6714bf0dacc0e" hidden="1">#REF!</definedName>
    <definedName name="_RIV693103da57c945fcb6d484103e11a660" localSheetId="1" hidden="1">#REF!</definedName>
    <definedName name="_RIV693103da57c945fcb6d484103e11a660" localSheetId="0" hidden="1">#REF!</definedName>
    <definedName name="_RIV693103da57c945fcb6d484103e11a660" hidden="1">#REF!</definedName>
    <definedName name="_RIV693adbb15a1c4c12af9aedee0113cc63" localSheetId="1" hidden="1">#REF!</definedName>
    <definedName name="_RIV693adbb15a1c4c12af9aedee0113cc63" localSheetId="5" hidden="1">#REF!</definedName>
    <definedName name="_RIV693adbb15a1c4c12af9aedee0113cc63" hidden="1">#REF!</definedName>
    <definedName name="_RIV6941d825c0af4cef9f16f946d3b1d490" localSheetId="1" hidden="1">#REF!</definedName>
    <definedName name="_RIV6941d825c0af4cef9f16f946d3b1d490" localSheetId="5" hidden="1">#REF!</definedName>
    <definedName name="_RIV6941d825c0af4cef9f16f946d3b1d490" hidden="1">#REF!</definedName>
    <definedName name="_RIV694bc54b550b448684f55fcb017dac3b" localSheetId="1" hidden="1">#REF!</definedName>
    <definedName name="_RIV694bc54b550b448684f55fcb017dac3b" localSheetId="5" hidden="1">#REF!</definedName>
    <definedName name="_RIV694bc54b550b448684f55fcb017dac3b" hidden="1">#REF!</definedName>
    <definedName name="_RIV694d8999614f47b990a66a1c0928da72" localSheetId="1" hidden="1">#REF!</definedName>
    <definedName name="_RIV694d8999614f47b990a66a1c0928da72" localSheetId="0" hidden="1">#REF!</definedName>
    <definedName name="_RIV694d8999614f47b990a66a1c0928da72" hidden="1">#REF!</definedName>
    <definedName name="_RIV6953b671fdaa4f1ebbf02af8e7a65d95" localSheetId="1" hidden="1">#REF!</definedName>
    <definedName name="_RIV6953b671fdaa4f1ebbf02af8e7a65d95" localSheetId="5" hidden="1">#REF!</definedName>
    <definedName name="_RIV6953b671fdaa4f1ebbf02af8e7a65d95" hidden="1">#REF!</definedName>
    <definedName name="_RIV695b09e22fc24362b7f3cf8d7c38c83b" localSheetId="1" hidden="1">#REF!</definedName>
    <definedName name="_RIV695b09e22fc24362b7f3cf8d7c38c83b" hidden="1">#REF!</definedName>
    <definedName name="_RIV6979f3f6127d4b759e7b776de663da65" localSheetId="1" hidden="1">#REF!</definedName>
    <definedName name="_RIV6979f3f6127d4b759e7b776de663da65" localSheetId="5" hidden="1">#REF!</definedName>
    <definedName name="_RIV6979f3f6127d4b759e7b776de663da65" localSheetId="0" hidden="1">#REF!</definedName>
    <definedName name="_RIV6979f3f6127d4b759e7b776de663da65" hidden="1">#REF!</definedName>
    <definedName name="_RIV697c1fa7b4b14a57b1a7363c64b77db1" localSheetId="1" hidden="1">#REF!</definedName>
    <definedName name="_RIV697c1fa7b4b14a57b1a7363c64b77db1" localSheetId="0" hidden="1">#REF!</definedName>
    <definedName name="_RIV697c1fa7b4b14a57b1a7363c64b77db1" hidden="1">#REF!</definedName>
    <definedName name="_RIV69818ea8683a412da34859d61bc46cb7" localSheetId="1" hidden="1">#REF!</definedName>
    <definedName name="_RIV69818ea8683a412da34859d61bc46cb7" localSheetId="0" hidden="1">#REF!</definedName>
    <definedName name="_RIV69818ea8683a412da34859d61bc46cb7" hidden="1">#REF!</definedName>
    <definedName name="_RIV698a6e1a3ab94e7394e8b71e45465879" localSheetId="1" hidden="1">#REF!</definedName>
    <definedName name="_RIV698a6e1a3ab94e7394e8b71e45465879" localSheetId="0" hidden="1">#REF!</definedName>
    <definedName name="_RIV698a6e1a3ab94e7394e8b71e45465879" hidden="1">#REF!</definedName>
    <definedName name="_RIV699009ab7d5d4206b9b476a16a912578" localSheetId="1" hidden="1">#REF!</definedName>
    <definedName name="_RIV699009ab7d5d4206b9b476a16a912578" localSheetId="0" hidden="1">#REF!</definedName>
    <definedName name="_RIV699009ab7d5d4206b9b476a16a912578" hidden="1">#REF!</definedName>
    <definedName name="_RIV6991c515aea14b2681fd25e9a55a6a5f" localSheetId="1" hidden="1">#REF!</definedName>
    <definedName name="_RIV6991c515aea14b2681fd25e9a55a6a5f" localSheetId="0" hidden="1">#REF!</definedName>
    <definedName name="_RIV6991c515aea14b2681fd25e9a55a6a5f" hidden="1">#REF!</definedName>
    <definedName name="_RIV69fb82ccf527466d81247eb6eaae3f37" localSheetId="1" hidden="1">#REF!</definedName>
    <definedName name="_RIV69fb82ccf527466d81247eb6eaae3f37" localSheetId="5" hidden="1">#REF!</definedName>
    <definedName name="_RIV69fb82ccf527466d81247eb6eaae3f37" hidden="1">#REF!</definedName>
    <definedName name="_RIV6a12ae3c48064049af3151c5e9147406" localSheetId="1" hidden="1">#REF!</definedName>
    <definedName name="_RIV6a12ae3c48064049af3151c5e9147406" localSheetId="5" hidden="1">#REF!</definedName>
    <definedName name="_RIV6a12ae3c48064049af3151c5e9147406" hidden="1">#REF!</definedName>
    <definedName name="_RIV6a1d48c2471b48149f9976caab18020a" localSheetId="1" hidden="1">AMAF!$21:$21</definedName>
    <definedName name="_RIV6a1d48c2471b48149f9976caab18020a" hidden="1">#REF!</definedName>
    <definedName name="_RIV6a244f61654f4aacba788f6ba8be7534" localSheetId="1" hidden="1">#REF!</definedName>
    <definedName name="_RIV6a244f61654f4aacba788f6ba8be7534" localSheetId="0" hidden="1">#REF!</definedName>
    <definedName name="_RIV6a244f61654f4aacba788f6ba8be7534" hidden="1">#REF!</definedName>
    <definedName name="_RIV6a25eded082b48a688c636456a505f0f" localSheetId="1" hidden="1">#REF!</definedName>
    <definedName name="_RIV6a25eded082b48a688c636456a505f0f" localSheetId="5" hidden="1">#REF!</definedName>
    <definedName name="_RIV6a25eded082b48a688c636456a505f0f" localSheetId="0" hidden="1">#REF!</definedName>
    <definedName name="_RIV6a25eded082b48a688c636456a505f0f" localSheetId="3" hidden="1">#REF!</definedName>
    <definedName name="_RIV6a25eded082b48a688c636456a505f0f" hidden="1">#REF!</definedName>
    <definedName name="_RIV6a45f6533e5b49dca5947935194ed50b" hidden="1">'Growth in Client Assets &amp; Accts'!$39:$39</definedName>
    <definedName name="_RIV6a4892ab0649460a9c5a0081eebf62e8" localSheetId="1" hidden="1">#REF!</definedName>
    <definedName name="_RIV6a4892ab0649460a9c5a0081eebf62e8" localSheetId="5" hidden="1">#REF!</definedName>
    <definedName name="_RIV6a4892ab0649460a9c5a0081eebf62e8" localSheetId="0" hidden="1">#REF!</definedName>
    <definedName name="_RIV6a4892ab0649460a9c5a0081eebf62e8" localSheetId="3" hidden="1">#REF!</definedName>
    <definedName name="_RIV6a4892ab0649460a9c5a0081eebf62e8" hidden="1">#REF!</definedName>
    <definedName name="_RIV6a4939423b164dd78e043a352195012b" localSheetId="1" hidden="1">#REF!</definedName>
    <definedName name="_RIV6a4939423b164dd78e043a352195012b" localSheetId="5" hidden="1">#REF!</definedName>
    <definedName name="_RIV6a4939423b164dd78e043a352195012b" hidden="1">#REF!</definedName>
    <definedName name="_RIV6a5bc8d45e08499c91b28def692a064d" localSheetId="1" hidden="1">#REF!</definedName>
    <definedName name="_RIV6a5bc8d45e08499c91b28def692a064d" localSheetId="5" hidden="1">#REF!</definedName>
    <definedName name="_RIV6a5bc8d45e08499c91b28def692a064d" localSheetId="0" hidden="1">#REF!</definedName>
    <definedName name="_RIV6a5bc8d45e08499c91b28def692a064d" hidden="1">#REF!</definedName>
    <definedName name="_RIV6a6aa0b9fa2247939eb6ba30df577592" localSheetId="1" hidden="1">#REF!</definedName>
    <definedName name="_RIV6a6aa0b9fa2247939eb6ba30df577592" localSheetId="0" hidden="1">#REF!</definedName>
    <definedName name="_RIV6a6aa0b9fa2247939eb6ba30df577592" hidden="1">#REF!</definedName>
    <definedName name="_RIV6a9765d2745b4acb88f96a5de06e0c91" localSheetId="1" hidden="1">#REF!</definedName>
    <definedName name="_RIV6a9765d2745b4acb88f96a5de06e0c91" localSheetId="0" hidden="1">#REF!</definedName>
    <definedName name="_RIV6a9765d2745b4acb88f96a5de06e0c91" hidden="1">#REF!</definedName>
    <definedName name="_RIV6ad7fb88746d49c08221e0a59aaf48b2" localSheetId="1" hidden="1">#REF!</definedName>
    <definedName name="_RIV6ad7fb88746d49c08221e0a59aaf48b2" localSheetId="5" hidden="1">#REF!</definedName>
    <definedName name="_RIV6ad7fb88746d49c08221e0a59aaf48b2" hidden="1">#REF!</definedName>
    <definedName name="_RIV6ad901643e994d4f8024e9c4d30a5c92" localSheetId="1" hidden="1">#REF!</definedName>
    <definedName name="_RIV6ad901643e994d4f8024e9c4d30a5c92" localSheetId="5" hidden="1">#REF!</definedName>
    <definedName name="_RIV6ad901643e994d4f8024e9c4d30a5c92" hidden="1">#REF!</definedName>
    <definedName name="_RIV6adcf50c8b6646fe9d11d64a2d89e3d1" localSheetId="1" hidden="1">#REF!</definedName>
    <definedName name="_RIV6adcf50c8b6646fe9d11d64a2d89e3d1" localSheetId="0" hidden="1">#REF!</definedName>
    <definedName name="_RIV6adcf50c8b6646fe9d11d64a2d89e3d1" hidden="1">#REF!</definedName>
    <definedName name="_RIV6ae3247a76af411ca2d20573ccdaed44" localSheetId="1" hidden="1">#REF!</definedName>
    <definedName name="_RIV6ae3247a76af411ca2d20573ccdaed44" localSheetId="5" hidden="1">#REF!</definedName>
    <definedName name="_RIV6ae3247a76af411ca2d20573ccdaed44" hidden="1">#REF!</definedName>
    <definedName name="_RIV6ae3849c716045be8f8f9552a521d2cc" localSheetId="1" hidden="1">#REF!</definedName>
    <definedName name="_RIV6ae3849c716045be8f8f9552a521d2cc" localSheetId="5" hidden="1">#REF!</definedName>
    <definedName name="_RIV6ae3849c716045be8f8f9552a521d2cc" hidden="1">#REF!</definedName>
    <definedName name="_RIV6af2b72523ce425e81e6f0bc7864f5aa" localSheetId="1" hidden="1">AMAF!$M:$M</definedName>
    <definedName name="_RIV6af2b72523ce425e81e6f0bc7864f5aa" hidden="1">#REF!</definedName>
    <definedName name="_RIV6af55795c7d744fb887868021a7fe746" localSheetId="1" hidden="1">#REF!</definedName>
    <definedName name="_RIV6af55795c7d744fb887868021a7fe746" localSheetId="5" hidden="1">#REF!</definedName>
    <definedName name="_RIV6af55795c7d744fb887868021a7fe746" localSheetId="0" hidden="1">#REF!</definedName>
    <definedName name="_RIV6af55795c7d744fb887868021a7fe746" localSheetId="3" hidden="1">#REF!</definedName>
    <definedName name="_RIV6af55795c7d744fb887868021a7fe746" hidden="1">#REF!</definedName>
    <definedName name="_RIV6b186ab5a22f4ac08a021ccf521c02ba" localSheetId="1" hidden="1">#REF!</definedName>
    <definedName name="_RIV6b186ab5a22f4ac08a021ccf521c02ba" localSheetId="5" hidden="1">#REF!</definedName>
    <definedName name="_RIV6b186ab5a22f4ac08a021ccf521c02ba" hidden="1">#REF!</definedName>
    <definedName name="_RIV6b1d3f3d8a0d4785a52aa318edd83e9f" hidden="1">AMAF!$M:$M</definedName>
    <definedName name="_RIV6b2442d0b78e4187a39bb914a953c637" hidden="1">Smart!$I:$I</definedName>
    <definedName name="_RIV6b2b896cf8194f23ac0a0346d46f580e" localSheetId="1" hidden="1">#REF!</definedName>
    <definedName name="_RIV6b2b896cf8194f23ac0a0346d46f580e" localSheetId="5" hidden="1">#REF!</definedName>
    <definedName name="_RIV6b2b896cf8194f23ac0a0346d46f580e" localSheetId="0" hidden="1">#REF!</definedName>
    <definedName name="_RIV6b2b896cf8194f23ac0a0346d46f580e" hidden="1">#REF!</definedName>
    <definedName name="_RIV6b33f1f944c54c9badba4858d3d074b0" localSheetId="1" hidden="1">#REF!</definedName>
    <definedName name="_RIV6b33f1f944c54c9badba4858d3d074b0" localSheetId="5" hidden="1">#REF!</definedName>
    <definedName name="_RIV6b33f1f944c54c9badba4858d3d074b0" hidden="1">#REF!</definedName>
    <definedName name="_RIV6b47dc28e9474b2eb6b6ddfce9f140ac" localSheetId="1" hidden="1">#REF!</definedName>
    <definedName name="_RIV6b47dc28e9474b2eb6b6ddfce9f140ac" localSheetId="5" hidden="1">#REF!</definedName>
    <definedName name="_RIV6b47dc28e9474b2eb6b6ddfce9f140ac" hidden="1">#REF!</definedName>
    <definedName name="_RIV6b5bb0f083cc4c0f853ea5f90f59c2d7" localSheetId="1" hidden="1">'Growth in Client Assets &amp; Accts'!#REF!</definedName>
    <definedName name="_RIV6b5bb0f083cc4c0f853ea5f90f59c2d7" hidden="1">'Growth in Client Assets &amp; Accts'!#REF!</definedName>
    <definedName name="_RIV6b719037f10d44fb90c5759ee478c8d7" localSheetId="1" hidden="1">#REF!</definedName>
    <definedName name="_RIV6b719037f10d44fb90c5759ee478c8d7" localSheetId="5" hidden="1">#REF!</definedName>
    <definedName name="_RIV6b719037f10d44fb90c5759ee478c8d7" localSheetId="0" hidden="1">#REF!</definedName>
    <definedName name="_RIV6b719037f10d44fb90c5759ee478c8d7" localSheetId="3" hidden="1">#REF!</definedName>
    <definedName name="_RIV6b719037f10d44fb90c5759ee478c8d7" hidden="1">#REF!</definedName>
    <definedName name="_RIV6b871f2823e1430bb55f11f95a2ac670" localSheetId="1" hidden="1">[7]BALANCE!#REF!</definedName>
    <definedName name="_RIV6b871f2823e1430bb55f11f95a2ac670" localSheetId="5" hidden="1">[7]BALANCE!#REF!</definedName>
    <definedName name="_RIV6b871f2823e1430bb55f11f95a2ac670" localSheetId="0" hidden="1">[7]BALANCE!#REF!</definedName>
    <definedName name="_RIV6b871f2823e1430bb55f11f95a2ac670" localSheetId="3" hidden="1">[7]BALANCE!#REF!</definedName>
    <definedName name="_RIV6b871f2823e1430bb55f11f95a2ac670" hidden="1">[7]BALANCE!#REF!</definedName>
    <definedName name="_RIV6b8a680682e7422990414f6f3f309263" localSheetId="1" hidden="1">#REF!</definedName>
    <definedName name="_RIV6b8a680682e7422990414f6f3f309263" localSheetId="5" hidden="1">#REF!</definedName>
    <definedName name="_RIV6b8a680682e7422990414f6f3f309263" localSheetId="0" hidden="1">#REF!</definedName>
    <definedName name="_RIV6b8a680682e7422990414f6f3f309263" localSheetId="3" hidden="1">#REF!</definedName>
    <definedName name="_RIV6b8a680682e7422990414f6f3f309263" hidden="1">#REF!</definedName>
    <definedName name="_RIV6b92e7a4078b4f2f975efcf79871eb8c" localSheetId="1" hidden="1">#REF!</definedName>
    <definedName name="_RIV6b92e7a4078b4f2f975efcf79871eb8c" localSheetId="0" hidden="1">#REF!</definedName>
    <definedName name="_RIV6b92e7a4078b4f2f975efcf79871eb8c" hidden="1">#REF!</definedName>
    <definedName name="_RIV6b94990a86e54088b72bcd45d7f7b9d6" localSheetId="1" hidden="1">#REF!</definedName>
    <definedName name="_RIV6b94990a86e54088b72bcd45d7f7b9d6" localSheetId="5" hidden="1">#REF!</definedName>
    <definedName name="_RIV6b94990a86e54088b72bcd45d7f7b9d6" localSheetId="3" hidden="1">#REF!</definedName>
    <definedName name="_RIV6b94990a86e54088b72bcd45d7f7b9d6" hidden="1">#REF!</definedName>
    <definedName name="_RIV6ba2c232499145ffa472bc4d812e5c9d" localSheetId="1" hidden="1">#REF!</definedName>
    <definedName name="_RIV6ba2c232499145ffa472bc4d812e5c9d" localSheetId="0" hidden="1">#REF!</definedName>
    <definedName name="_RIV6ba2c232499145ffa472bc4d812e5c9d" hidden="1">#REF!</definedName>
    <definedName name="_RIV6ba8a5c08dec4be0aec1add9484b8ea1" localSheetId="1" hidden="1">#REF!</definedName>
    <definedName name="_RIV6ba8a5c08dec4be0aec1add9484b8ea1" localSheetId="5" hidden="1">#REF!</definedName>
    <definedName name="_RIV6ba8a5c08dec4be0aec1add9484b8ea1" localSheetId="3" hidden="1">#REF!</definedName>
    <definedName name="_RIV6ba8a5c08dec4be0aec1add9484b8ea1" hidden="1">#REF!</definedName>
    <definedName name="_RIV6bd4fa07d7174596bed2344cf08f542c" localSheetId="1" hidden="1">#REF!</definedName>
    <definedName name="_RIV6bd4fa07d7174596bed2344cf08f542c" localSheetId="5" hidden="1">#REF!</definedName>
    <definedName name="_RIV6bd4fa07d7174596bed2344cf08f542c" hidden="1">#REF!</definedName>
    <definedName name="_RIV6beaa59362be4407ad9a54f527e0e350" localSheetId="1" hidden="1">#REF!</definedName>
    <definedName name="_RIV6beaa59362be4407ad9a54f527e0e350" localSheetId="5" hidden="1">#REF!</definedName>
    <definedName name="_RIV6beaa59362be4407ad9a54f527e0e350" hidden="1">#REF!</definedName>
    <definedName name="_RIV6c0b795056734102a3dd9fbda9161d43" localSheetId="1" hidden="1">#REF!</definedName>
    <definedName name="_RIV6c0b795056734102a3dd9fbda9161d43" localSheetId="5" hidden="1">#REF!</definedName>
    <definedName name="_RIV6c0b795056734102a3dd9fbda9161d43" hidden="1">#REF!</definedName>
    <definedName name="_RIV6c2f9990e2a547b596dcc4f21f7f462e" localSheetId="1" hidden="1">#REF!</definedName>
    <definedName name="_RIV6c2f9990e2a547b596dcc4f21f7f462e" localSheetId="0" hidden="1">#REF!</definedName>
    <definedName name="_RIV6c2f9990e2a547b596dcc4f21f7f462e" hidden="1">#REF!</definedName>
    <definedName name="_RIV6c37863450c24c0db79f5f246e2d07d8" localSheetId="1" hidden="1">#REF!</definedName>
    <definedName name="_RIV6c37863450c24c0db79f5f246e2d07d8" localSheetId="0" hidden="1">#REF!</definedName>
    <definedName name="_RIV6c37863450c24c0db79f5f246e2d07d8" hidden="1">#REF!</definedName>
    <definedName name="_RIV6c3bbe8a28a04b1a8d0edd5273dbb51d" localSheetId="1" hidden="1">#REF!</definedName>
    <definedName name="_RIV6c3bbe8a28a04b1a8d0edd5273dbb51d" localSheetId="5" hidden="1">#REF!</definedName>
    <definedName name="_RIV6c3bbe8a28a04b1a8d0edd5273dbb51d" hidden="1">#REF!</definedName>
    <definedName name="_RIV6c3eb7dc28a1421ebcaca5d498bcd2df" localSheetId="1" hidden="1">#REF!</definedName>
    <definedName name="_RIV6c3eb7dc28a1421ebcaca5d498bcd2df" localSheetId="5" hidden="1">#REF!</definedName>
    <definedName name="_RIV6c3eb7dc28a1421ebcaca5d498bcd2df" hidden="1">#REF!</definedName>
    <definedName name="_RIV6c5228ceca504178ba2b49835a135717" localSheetId="1" hidden="1">#REF!</definedName>
    <definedName name="_RIV6c5228ceca504178ba2b49835a135717" localSheetId="0" hidden="1">#REF!</definedName>
    <definedName name="_RIV6c5228ceca504178ba2b49835a135717" hidden="1">#REF!</definedName>
    <definedName name="_RIV6c5731df56d34e72aac508b7c636dc32" localSheetId="1" hidden="1">#REF!</definedName>
    <definedName name="_RIV6c5731df56d34e72aac508b7c636dc32" localSheetId="0" hidden="1">#REF!</definedName>
    <definedName name="_RIV6c5731df56d34e72aac508b7c636dc32" hidden="1">#REF!</definedName>
    <definedName name="_RIV6c5c903533994219be68a7c3421ddfc3" localSheetId="1" hidden="1">#REF!</definedName>
    <definedName name="_RIV6c5c903533994219be68a7c3421ddfc3" localSheetId="5" hidden="1">#REF!</definedName>
    <definedName name="_RIV6c5c903533994219be68a7c3421ddfc3" hidden="1">#REF!</definedName>
    <definedName name="_RIV6c6d6f75a3cf48d0bc9902cf36120283" localSheetId="1" hidden="1">#REF!</definedName>
    <definedName name="_RIV6c6d6f75a3cf48d0bc9902cf36120283" localSheetId="5" hidden="1">#REF!</definedName>
    <definedName name="_RIV6c6d6f75a3cf48d0bc9902cf36120283" hidden="1">#REF!</definedName>
    <definedName name="_RIV6c6fe71d9c9a4a02a7201a67bacc8f9e" localSheetId="1" hidden="1">#REF!</definedName>
    <definedName name="_RIV6c6fe71d9c9a4a02a7201a67bacc8f9e" localSheetId="5" hidden="1">#REF!</definedName>
    <definedName name="_RIV6c6fe71d9c9a4a02a7201a67bacc8f9e" hidden="1">#REF!</definedName>
    <definedName name="_RIV6c84d61c8dd84aafa1969dbd08edad7e" localSheetId="1" hidden="1">#REF!</definedName>
    <definedName name="_RIV6c84d61c8dd84aafa1969dbd08edad7e" localSheetId="5" hidden="1">#REF!</definedName>
    <definedName name="_RIV6c84d61c8dd84aafa1969dbd08edad7e" hidden="1">#REF!</definedName>
    <definedName name="_RIV6c89092f93464c3ba70106850512a664" localSheetId="1" hidden="1">#REF!</definedName>
    <definedName name="_RIV6c89092f93464c3ba70106850512a664" localSheetId="5" hidden="1">#REF!</definedName>
    <definedName name="_RIV6c89092f93464c3ba70106850512a664" hidden="1">#REF!</definedName>
    <definedName name="_RIV6c8ef2f4de0d4048ae45c9033e83be1d" localSheetId="1" hidden="1">#REF!</definedName>
    <definedName name="_RIV6c8ef2f4de0d4048ae45c9033e83be1d" localSheetId="0" hidden="1">#REF!</definedName>
    <definedName name="_RIV6c8ef2f4de0d4048ae45c9033e83be1d" hidden="1">#REF!</definedName>
    <definedName name="_RIV6c9d3f5322484faa8846f524409285d3" localSheetId="1" hidden="1">#REF!</definedName>
    <definedName name="_RIV6c9d3f5322484faa8846f524409285d3" localSheetId="0" hidden="1">#REF!</definedName>
    <definedName name="_RIV6c9d3f5322484faa8846f524409285d3" hidden="1">#REF!</definedName>
    <definedName name="_RIV6ca50a8e61a3402ca2415473e378a4e2" localSheetId="1" hidden="1">#REF!</definedName>
    <definedName name="_RIV6ca50a8e61a3402ca2415473e378a4e2" localSheetId="5" hidden="1">#REF!</definedName>
    <definedName name="_RIV6ca50a8e61a3402ca2415473e378a4e2" hidden="1">#REF!</definedName>
    <definedName name="_RIV6cb36975b30344b6b19a11bc77fcf717" localSheetId="1" hidden="1">#REF!</definedName>
    <definedName name="_RIV6cb36975b30344b6b19a11bc77fcf717" localSheetId="0" hidden="1">#REF!</definedName>
    <definedName name="_RIV6cb36975b30344b6b19a11bc77fcf717" hidden="1">#REF!</definedName>
    <definedName name="_RIV6cd9fab8d34741adafd874ad12d7d2f9" localSheetId="1" hidden="1">#REF!</definedName>
    <definedName name="_RIV6cd9fab8d34741adafd874ad12d7d2f9" localSheetId="5" hidden="1">#REF!</definedName>
    <definedName name="_RIV6cd9fab8d34741adafd874ad12d7d2f9" hidden="1">#REF!</definedName>
    <definedName name="_RIV6cddcb225ae8478c8dacb923b588a476" localSheetId="1" hidden="1">#REF!</definedName>
    <definedName name="_RIV6cddcb225ae8478c8dacb923b588a476" localSheetId="5" hidden="1">#REF!</definedName>
    <definedName name="_RIV6cddcb225ae8478c8dacb923b588a476" hidden="1">#REF!</definedName>
    <definedName name="_RIV6ce21385ca674cd2a70d7b05f5086c33" localSheetId="1" hidden="1">#REF!</definedName>
    <definedName name="_RIV6ce21385ca674cd2a70d7b05f5086c33" localSheetId="5" hidden="1">#REF!</definedName>
    <definedName name="_RIV6ce21385ca674cd2a70d7b05f5086c33" hidden="1">#REF!</definedName>
    <definedName name="_RIV6cec0dc002b644f6b4b7c8884e99b28e" localSheetId="1" hidden="1">#REF!</definedName>
    <definedName name="_RIV6cec0dc002b644f6b4b7c8884e99b28e" localSheetId="0" hidden="1">#REF!</definedName>
    <definedName name="_RIV6cec0dc002b644f6b4b7c8884e99b28e" hidden="1">#REF!</definedName>
    <definedName name="_RIV6cfdc47157e54323b5e965f60ea535b0" localSheetId="1" hidden="1">#REF!</definedName>
    <definedName name="_RIV6cfdc47157e54323b5e965f60ea535b0" localSheetId="5" hidden="1">#REF!</definedName>
    <definedName name="_RIV6cfdc47157e54323b5e965f60ea535b0" hidden="1">#REF!</definedName>
    <definedName name="_RIV6d039bd767764528a594d6d216630921" localSheetId="1" hidden="1">#REF!</definedName>
    <definedName name="_RIV6d039bd767764528a594d6d216630921" localSheetId="0" hidden="1">#REF!</definedName>
    <definedName name="_RIV6d039bd767764528a594d6d216630921" hidden="1">#REF!</definedName>
    <definedName name="_RIV6d05d195a1684627b5b389b41cabe624" localSheetId="1" hidden="1">#REF!</definedName>
    <definedName name="_RIV6d05d195a1684627b5b389b41cabe624" localSheetId="0" hidden="1">#REF!</definedName>
    <definedName name="_RIV6d05d195a1684627b5b389b41cabe624" hidden="1">#REF!</definedName>
    <definedName name="_RIV6d09e80cff2b477e9ea32d0f1c0403a3" localSheetId="1" hidden="1">#REF!</definedName>
    <definedName name="_RIV6d09e80cff2b477e9ea32d0f1c0403a3" localSheetId="0" hidden="1">#REF!</definedName>
    <definedName name="_RIV6d09e80cff2b477e9ea32d0f1c0403a3" hidden="1">#REF!</definedName>
    <definedName name="_RIV6d11b1129d2a4dedb1c53e2f0a4c7dab" localSheetId="1" hidden="1">#REF!</definedName>
    <definedName name="_RIV6d11b1129d2a4dedb1c53e2f0a4c7dab" localSheetId="0" hidden="1">#REF!</definedName>
    <definedName name="_RIV6d11b1129d2a4dedb1c53e2f0a4c7dab" hidden="1">#REF!</definedName>
    <definedName name="_RIV6d18b80be0cf4626b16e02ec6a5b3070" localSheetId="1" hidden="1">#REF!</definedName>
    <definedName name="_RIV6d18b80be0cf4626b16e02ec6a5b3070" localSheetId="5" hidden="1">#REF!</definedName>
    <definedName name="_RIV6d18b80be0cf4626b16e02ec6a5b3070" hidden="1">#REF!</definedName>
    <definedName name="_RIV6d59ff8c50c64973a429f2cc831c93b3" localSheetId="1" hidden="1">#REF!</definedName>
    <definedName name="_RIV6d59ff8c50c64973a429f2cc831c93b3" localSheetId="5" hidden="1">#REF!</definedName>
    <definedName name="_RIV6d59ff8c50c64973a429f2cc831c93b3" hidden="1">#REF!</definedName>
    <definedName name="_RIV6d6e1692df5a4fd1949216a27813739b" localSheetId="1" hidden="1">'[6]P. 91 top'!#REF!</definedName>
    <definedName name="_RIV6d6e1692df5a4fd1949216a27813739b" localSheetId="0" hidden="1">'[6]P. 91 top'!#REF!</definedName>
    <definedName name="_RIV6d6e1692df5a4fd1949216a27813739b" hidden="1">'[6]P. 91 top'!#REF!</definedName>
    <definedName name="_RIV6d8692dcb7cd467586af22c3365132d9" localSheetId="1" hidden="1">#REF!</definedName>
    <definedName name="_RIV6d8692dcb7cd467586af22c3365132d9" localSheetId="0" hidden="1">#REF!</definedName>
    <definedName name="_RIV6d8692dcb7cd467586af22c3365132d9" hidden="1">#REF!</definedName>
    <definedName name="_RIV6d96d999151546e8be623ce30f52b5d0" localSheetId="1" hidden="1">#REF!</definedName>
    <definedName name="_RIV6d96d999151546e8be623ce30f52b5d0" localSheetId="0" hidden="1">#REF!</definedName>
    <definedName name="_RIV6d96d999151546e8be623ce30f52b5d0" hidden="1">#REF!</definedName>
    <definedName name="_RIV6d9bee3e56ad41d5b79fe8068544c705" localSheetId="1" hidden="1">#REF!</definedName>
    <definedName name="_RIV6d9bee3e56ad41d5b79fe8068544c705" localSheetId="5" hidden="1">#REF!</definedName>
    <definedName name="_RIV6d9bee3e56ad41d5b79fe8068544c705" hidden="1">#REF!</definedName>
    <definedName name="_RIV6d9cbb00f1ae403fafb76df42308c7a1" localSheetId="1" hidden="1">#REF!</definedName>
    <definedName name="_RIV6d9cbb00f1ae403fafb76df42308c7a1" localSheetId="5" hidden="1">#REF!</definedName>
    <definedName name="_RIV6d9cbb00f1ae403fafb76df42308c7a1" hidden="1">#REF!</definedName>
    <definedName name="_RIV6da367c8e0a34b4187219010d496c2d5" localSheetId="1" hidden="1">#REF!</definedName>
    <definedName name="_RIV6da367c8e0a34b4187219010d496c2d5" localSheetId="0" hidden="1">#REF!</definedName>
    <definedName name="_RIV6da367c8e0a34b4187219010d496c2d5" hidden="1">#REF!</definedName>
    <definedName name="_RIV6da53780d25549a4ac51b462bd2a736a" localSheetId="1" hidden="1">#REF!</definedName>
    <definedName name="_RIV6da53780d25549a4ac51b462bd2a736a" localSheetId="5" hidden="1">#REF!</definedName>
    <definedName name="_RIV6da53780d25549a4ac51b462bd2a736a" hidden="1">#REF!</definedName>
    <definedName name="_RIV6dad0938dd1345c1bdca670a832d3c09" localSheetId="1" hidden="1">#REF!</definedName>
    <definedName name="_RIV6dad0938dd1345c1bdca670a832d3c09" localSheetId="0" hidden="1">#REF!</definedName>
    <definedName name="_RIV6dad0938dd1345c1bdca670a832d3c09" hidden="1">#REF!</definedName>
    <definedName name="_RIV6db59a55705b4230bbff7c95fef597e7" localSheetId="1" hidden="1">#REF!</definedName>
    <definedName name="_RIV6db59a55705b4230bbff7c95fef597e7" localSheetId="0" hidden="1">#REF!</definedName>
    <definedName name="_RIV6db59a55705b4230bbff7c95fef597e7" hidden="1">#REF!</definedName>
    <definedName name="_RIV6dbee70206954b3cb8c06ace7eda6f52" localSheetId="1" hidden="1">#REF!</definedName>
    <definedName name="_RIV6dbee70206954b3cb8c06ace7eda6f52" localSheetId="5" hidden="1">#REF!</definedName>
    <definedName name="_RIV6dbee70206954b3cb8c06ace7eda6f52" hidden="1">#REF!</definedName>
    <definedName name="_RIV6dd88c6df3b94b4989c2def8781eb365" localSheetId="1" hidden="1">#REF!</definedName>
    <definedName name="_RIV6dd88c6df3b94b4989c2def8781eb365" localSheetId="0" hidden="1">#REF!</definedName>
    <definedName name="_RIV6dd88c6df3b94b4989c2def8781eb365" hidden="1">#REF!</definedName>
    <definedName name="_RIV6dd9434af1e94a7b988e2d2d14a74aa7" localSheetId="1" hidden="1">#REF!</definedName>
    <definedName name="_RIV6dd9434af1e94a7b988e2d2d14a74aa7" localSheetId="5" hidden="1">#REF!</definedName>
    <definedName name="_RIV6dd9434af1e94a7b988e2d2d14a74aa7" hidden="1">#REF!</definedName>
    <definedName name="_RIV6de597462ef5434da7928e35ee181a91" localSheetId="1" hidden="1">AMAF!$11:$11</definedName>
    <definedName name="_RIV6de597462ef5434da7928e35ee181a91" hidden="1">#REF!</definedName>
    <definedName name="_RIV6dea7fc9481e441192ae2cea1c50a59e" localSheetId="1" hidden="1">#REF!</definedName>
    <definedName name="_RIV6dea7fc9481e441192ae2cea1c50a59e" localSheetId="5" hidden="1">#REF!</definedName>
    <definedName name="_RIV6dea7fc9481e441192ae2cea1c50a59e" localSheetId="0" hidden="1">#REF!</definedName>
    <definedName name="_RIV6dea7fc9481e441192ae2cea1c50a59e" localSheetId="3" hidden="1">#REF!</definedName>
    <definedName name="_RIV6dea7fc9481e441192ae2cea1c50a59e" hidden="1">#REF!</definedName>
    <definedName name="_RIV6df78ba932f448e0956b2d8098ecff1a" localSheetId="1" hidden="1">#REF!</definedName>
    <definedName name="_RIV6df78ba932f448e0956b2d8098ecff1a" localSheetId="0" hidden="1">#REF!</definedName>
    <definedName name="_RIV6df78ba932f448e0956b2d8098ecff1a" hidden="1">#REF!</definedName>
    <definedName name="_RIV6dfdb41edaea4de3ade7fdcfa4ce8238" localSheetId="1" hidden="1">Smart!#REF!</definedName>
    <definedName name="_RIV6dfdb41edaea4de3ade7fdcfa4ce8238" hidden="1">Smart!#REF!</definedName>
    <definedName name="_RIV6e0100ef88bc487dbbc75d0233bb6492" localSheetId="1" hidden="1">#REF!</definedName>
    <definedName name="_RIV6e0100ef88bc487dbbc75d0233bb6492" localSheetId="0" hidden="1">#REF!</definedName>
    <definedName name="_RIV6e0100ef88bc487dbbc75d0233bb6492" hidden="1">#REF!</definedName>
    <definedName name="_RIV6e02e089e538456eac0a899030c0e884" localSheetId="1" hidden="1">#REF!</definedName>
    <definedName name="_RIV6e02e089e538456eac0a899030c0e884" localSheetId="5" hidden="1">#REF!</definedName>
    <definedName name="_RIV6e02e089e538456eac0a899030c0e884" localSheetId="0" hidden="1">#REF!</definedName>
    <definedName name="_RIV6e02e089e538456eac0a899030c0e884" hidden="1">#REF!</definedName>
    <definedName name="_RIV6e02e2430c124eddad78301c42f00f5f" localSheetId="1" hidden="1">#REF!</definedName>
    <definedName name="_RIV6e02e2430c124eddad78301c42f00f5f" localSheetId="5" hidden="1">#REF!</definedName>
    <definedName name="_RIV6e02e2430c124eddad78301c42f00f5f" hidden="1">#REF!</definedName>
    <definedName name="_RIV6e0994ebc64f4a3c9d2c2699b2604747" localSheetId="1" hidden="1">#REF!</definedName>
    <definedName name="_RIV6e0994ebc64f4a3c9d2c2699b2604747" localSheetId="5" hidden="1">#REF!</definedName>
    <definedName name="_RIV6e0994ebc64f4a3c9d2c2699b2604747" hidden="1">#REF!</definedName>
    <definedName name="_RIV6e0d500bfd914344a3df23e83766b78f" localSheetId="1" hidden="1">#REF!</definedName>
    <definedName name="_RIV6e0d500bfd914344a3df23e83766b78f" localSheetId="0" hidden="1">#REF!</definedName>
    <definedName name="_RIV6e0d500bfd914344a3df23e83766b78f" hidden="1">#REF!</definedName>
    <definedName name="_RIV6e1399906d284ef9985069e3749b85e2" localSheetId="1" hidden="1">#REF!</definedName>
    <definedName name="_RIV6e1399906d284ef9985069e3749b85e2" localSheetId="5" hidden="1">#REF!</definedName>
    <definedName name="_RIV6e1399906d284ef9985069e3749b85e2" hidden="1">#REF!</definedName>
    <definedName name="_RIV6e1a1dda665642f2bd5ab4bd8e6bbb1e" localSheetId="1" hidden="1">#REF!</definedName>
    <definedName name="_RIV6e1a1dda665642f2bd5ab4bd8e6bbb1e" localSheetId="0" hidden="1">#REF!</definedName>
    <definedName name="_RIV6e1a1dda665642f2bd5ab4bd8e6bbb1e" hidden="1">#REF!</definedName>
    <definedName name="_RIV6e29e3b705e647aab90560561bf83d8a" localSheetId="1" hidden="1">#REF!</definedName>
    <definedName name="_RIV6e29e3b705e647aab90560561bf83d8a" localSheetId="5" hidden="1">#REF!</definedName>
    <definedName name="_RIV6e29e3b705e647aab90560561bf83d8a" hidden="1">#REF!</definedName>
    <definedName name="_RIV6e4148e331b84582b900f31c4836086d" localSheetId="1" hidden="1">#REF!</definedName>
    <definedName name="_RIV6e4148e331b84582b900f31c4836086d" localSheetId="0" hidden="1">#REF!</definedName>
    <definedName name="_RIV6e4148e331b84582b900f31c4836086d" hidden="1">#REF!</definedName>
    <definedName name="_RIV6e457894664242b0824c0416d40028bc" hidden="1">'Growth in Client Assets &amp; Accts'!$47:$47</definedName>
    <definedName name="_RIV6e67e9591680470cacbd2e9df23a5855" localSheetId="1" hidden="1">#REF!</definedName>
    <definedName name="_RIV6e67e9591680470cacbd2e9df23a5855" localSheetId="5" hidden="1">#REF!</definedName>
    <definedName name="_RIV6e67e9591680470cacbd2e9df23a5855" localSheetId="0" hidden="1">#REF!</definedName>
    <definedName name="_RIV6e67e9591680470cacbd2e9df23a5855" localSheetId="3" hidden="1">#REF!</definedName>
    <definedName name="_RIV6e67e9591680470cacbd2e9df23a5855" hidden="1">#REF!</definedName>
    <definedName name="_RIV6e6ab96cdab647338bd677ff807cd2dd" localSheetId="1" hidden="1">#REF!</definedName>
    <definedName name="_RIV6e6ab96cdab647338bd677ff807cd2dd" hidden="1">#REF!</definedName>
    <definedName name="_RIV6e6de518e3d94b9aa17200bf91075bef" localSheetId="1" hidden="1">#REF!</definedName>
    <definedName name="_RIV6e6de518e3d94b9aa17200bf91075bef" localSheetId="5" hidden="1">#REF!</definedName>
    <definedName name="_RIV6e6de518e3d94b9aa17200bf91075bef" hidden="1">#REF!</definedName>
    <definedName name="_RIV6e8bef885e0f4cadb3f64922c51c1322" hidden="1">AMAF!$J:$J</definedName>
    <definedName name="_RIV6e90b5557c894a1dacd25f589ded7dfd" localSheetId="1" hidden="1">#REF!</definedName>
    <definedName name="_RIV6e90b5557c894a1dacd25f589ded7dfd" localSheetId="3" hidden="1">Smart!#REF!</definedName>
    <definedName name="_RIV6e90b5557c894a1dacd25f589ded7dfd" hidden="1">#REF!</definedName>
    <definedName name="_RIV6eb4c2c43f2b46adb587ac3296309864" localSheetId="1" hidden="1">#REF!</definedName>
    <definedName name="_RIV6eb4c2c43f2b46adb587ac3296309864" localSheetId="0" hidden="1">#REF!</definedName>
    <definedName name="_RIV6eb4c2c43f2b46adb587ac3296309864" hidden="1">#REF!</definedName>
    <definedName name="_RIV6ec2e73a052d49fbac95aaf1b501d2a6" localSheetId="1" hidden="1">#REF!</definedName>
    <definedName name="_RIV6ec2e73a052d49fbac95aaf1b501d2a6" localSheetId="5" hidden="1">#REF!</definedName>
    <definedName name="_RIV6ec2e73a052d49fbac95aaf1b501d2a6" localSheetId="3" hidden="1">#REF!</definedName>
    <definedName name="_RIV6ec2e73a052d49fbac95aaf1b501d2a6" hidden="1">#REF!</definedName>
    <definedName name="_RIV6ed229c50f024a9e9a1641ce648aed6b" localSheetId="1" hidden="1">#REF!</definedName>
    <definedName name="_RIV6ed229c50f024a9e9a1641ce648aed6b" localSheetId="5" hidden="1">#REF!</definedName>
    <definedName name="_RIV6ed229c50f024a9e9a1641ce648aed6b" localSheetId="3" hidden="1">#REF!</definedName>
    <definedName name="_RIV6ed229c50f024a9e9a1641ce648aed6b" hidden="1">#REF!</definedName>
    <definedName name="_RIV6eee7ea3e0994be58fede84652693140" localSheetId="1" hidden="1">#REF!</definedName>
    <definedName name="_RIV6eee7ea3e0994be58fede84652693140" localSheetId="0" hidden="1">#REF!</definedName>
    <definedName name="_RIV6eee7ea3e0994be58fede84652693140" hidden="1">#REF!</definedName>
    <definedName name="_RIV6ef0b59e6a5d46459b0866f58fa74d18" localSheetId="1" hidden="1">#REF!</definedName>
    <definedName name="_RIV6ef0b59e6a5d46459b0866f58fa74d18" localSheetId="5" hidden="1">#REF!</definedName>
    <definedName name="_RIV6ef0b59e6a5d46459b0866f58fa74d18" localSheetId="0" hidden="1">#REF!</definedName>
    <definedName name="_RIV6ef0b59e6a5d46459b0866f58fa74d18" localSheetId="3" hidden="1">#REF!</definedName>
    <definedName name="_RIV6ef0b59e6a5d46459b0866f58fa74d18" hidden="1">#REF!</definedName>
    <definedName name="_RIV6ef11c2f6ee14e55bae22ef1d200c3a8" localSheetId="1" hidden="1">#REF!</definedName>
    <definedName name="_RIV6ef11c2f6ee14e55bae22ef1d200c3a8" localSheetId="0" hidden="1">#REF!</definedName>
    <definedName name="_RIV6ef11c2f6ee14e55bae22ef1d200c3a8" hidden="1">#REF!</definedName>
    <definedName name="_RIV6ef121a9d408426d94e615e239b658e7" hidden="1">'Growth in Client Assets &amp; Accts'!$F:$F</definedName>
    <definedName name="_RIV6efb3a27be974657ad9837936cb4fc03" localSheetId="1" hidden="1">#REF!</definedName>
    <definedName name="_RIV6efb3a27be974657ad9837936cb4fc03" localSheetId="5" hidden="1">#REF!</definedName>
    <definedName name="_RIV6efb3a27be974657ad9837936cb4fc03" localSheetId="0" hidden="1">#REF!</definedName>
    <definedName name="_RIV6efb3a27be974657ad9837936cb4fc03" localSheetId="3" hidden="1">#REF!</definedName>
    <definedName name="_RIV6efb3a27be974657ad9837936cb4fc03" hidden="1">#REF!</definedName>
    <definedName name="_RIV6eff5d6467f84dcfa381c1b240ce2b7c" localSheetId="1" hidden="1">#REF!</definedName>
    <definedName name="_RIV6eff5d6467f84dcfa381c1b240ce2b7c" localSheetId="0" hidden="1">#REF!</definedName>
    <definedName name="_RIV6eff5d6467f84dcfa381c1b240ce2b7c" hidden="1">#REF!</definedName>
    <definedName name="_RIV6f03322015e848c18eac23f48a3373ee" localSheetId="1" hidden="1">#REF!</definedName>
    <definedName name="_RIV6f03322015e848c18eac23f48a3373ee" localSheetId="0" hidden="1">#REF!</definedName>
    <definedName name="_RIV6f03322015e848c18eac23f48a3373ee" hidden="1">#REF!</definedName>
    <definedName name="_RIV6f04c149b8d14960833dc967b4ba86d1" localSheetId="1" hidden="1">#REF!</definedName>
    <definedName name="_RIV6f04c149b8d14960833dc967b4ba86d1" localSheetId="0" hidden="1">#REF!</definedName>
    <definedName name="_RIV6f04c149b8d14960833dc967b4ba86d1" hidden="1">#REF!</definedName>
    <definedName name="_RIV6f14529962bb49d38cdb96442ee9c4a8" localSheetId="1" hidden="1">#REF!</definedName>
    <definedName name="_RIV6f14529962bb49d38cdb96442ee9c4a8" localSheetId="5" hidden="1">#REF!</definedName>
    <definedName name="_RIV6f14529962bb49d38cdb96442ee9c4a8" hidden="1">#REF!</definedName>
    <definedName name="_RIV6f16fb24b3b349389e84ddf6f2dab6f8" localSheetId="1" hidden="1">#REF!</definedName>
    <definedName name="_RIV6f16fb24b3b349389e84ddf6f2dab6f8" localSheetId="5" hidden="1">#REF!</definedName>
    <definedName name="_RIV6f16fb24b3b349389e84ddf6f2dab6f8" hidden="1">#REF!</definedName>
    <definedName name="_RIV6f177982157340e7bce66b7d8c1da6b5" hidden="1">'Growth in Client Assets &amp; Accts'!$49:$49</definedName>
    <definedName name="_RIV6f1974a191f84affb79171880b39d8a3" localSheetId="1" hidden="1">#REF!</definedName>
    <definedName name="_RIV6f1974a191f84affb79171880b39d8a3" localSheetId="0" hidden="1">#REF!</definedName>
    <definedName name="_RIV6f1974a191f84affb79171880b39d8a3" hidden="1">#REF!</definedName>
    <definedName name="_RIV6f1a18d9479f4298a1555dd306bc9c72" localSheetId="1" hidden="1">#REF!</definedName>
    <definedName name="_RIV6f1a18d9479f4298a1555dd306bc9c72" localSheetId="5" hidden="1">#REF!</definedName>
    <definedName name="_RIV6f1a18d9479f4298a1555dd306bc9c72" localSheetId="0" hidden="1">#REF!</definedName>
    <definedName name="_RIV6f1a18d9479f4298a1555dd306bc9c72" localSheetId="3" hidden="1">#REF!</definedName>
    <definedName name="_RIV6f1a18d9479f4298a1555dd306bc9c72" hidden="1">#REF!</definedName>
    <definedName name="_RIV6f264af913a34e1c80edd27bc23651ee" localSheetId="1" hidden="1">#REF!</definedName>
    <definedName name="_RIV6f264af913a34e1c80edd27bc23651ee" localSheetId="5" hidden="1">#REF!</definedName>
    <definedName name="_RIV6f264af913a34e1c80edd27bc23651ee" hidden="1">#REF!</definedName>
    <definedName name="_RIV6f2d6c1edb224a4aa6fe7ee869c1e7b3" localSheetId="1" hidden="1">#REF!</definedName>
    <definedName name="_RIV6f2d6c1edb224a4aa6fe7ee869c1e7b3" localSheetId="5" hidden="1">#REF!</definedName>
    <definedName name="_RIV6f2d6c1edb224a4aa6fe7ee869c1e7b3" hidden="1">#REF!</definedName>
    <definedName name="_RIV6f3805e0543f4ac783ba40bd861f0fce" localSheetId="1" hidden="1">#REF!</definedName>
    <definedName name="_RIV6f3805e0543f4ac783ba40bd861f0fce" localSheetId="5" hidden="1">#REF!</definedName>
    <definedName name="_RIV6f3805e0543f4ac783ba40bd861f0fce" hidden="1">#REF!</definedName>
    <definedName name="_RIV6f3f7357dfa94487bbdd48f34a899418" localSheetId="1" hidden="1">#REF!</definedName>
    <definedName name="_RIV6f3f7357dfa94487bbdd48f34a899418" localSheetId="5" hidden="1">#REF!</definedName>
    <definedName name="_RIV6f3f7357dfa94487bbdd48f34a899418" hidden="1">#REF!</definedName>
    <definedName name="_RIV6f51d99aeaf6451aa8a47cd95aea31ad" localSheetId="1" hidden="1">#REF!</definedName>
    <definedName name="_RIV6f51d99aeaf6451aa8a47cd95aea31ad" localSheetId="3" hidden="1">Smart!$Q:$Q</definedName>
    <definedName name="_RIV6f51d99aeaf6451aa8a47cd95aea31ad" hidden="1">#REF!</definedName>
    <definedName name="_RIV6f88ca1390d540f9a908822f3caa2689" localSheetId="1" hidden="1">#REF!</definedName>
    <definedName name="_RIV6f88ca1390d540f9a908822f3caa2689" localSheetId="5" hidden="1">#REF!</definedName>
    <definedName name="_RIV6f88ca1390d540f9a908822f3caa2689" localSheetId="3" hidden="1">#REF!</definedName>
    <definedName name="_RIV6f88ca1390d540f9a908822f3caa2689" hidden="1">#REF!</definedName>
    <definedName name="_RIV6f8c0e72a31a48ccaf2ccdcba357f184" localSheetId="1" hidden="1">#REF!</definedName>
    <definedName name="_RIV6f8c0e72a31a48ccaf2ccdcba357f184" localSheetId="0" hidden="1">#REF!</definedName>
    <definedName name="_RIV6f8c0e72a31a48ccaf2ccdcba357f184" hidden="1">#REF!</definedName>
    <definedName name="_RIV6f94c0ea156d4265baeb9a0155a55391" localSheetId="1" hidden="1">#REF!</definedName>
    <definedName name="_RIV6f94c0ea156d4265baeb9a0155a55391" localSheetId="5" hidden="1">#REF!</definedName>
    <definedName name="_RIV6f94c0ea156d4265baeb9a0155a55391" localSheetId="3" hidden="1">#REF!</definedName>
    <definedName name="_RIV6f94c0ea156d4265baeb9a0155a55391" hidden="1">#REF!</definedName>
    <definedName name="_RIV6f9ec3f85f364975bb9862f76e4af213" localSheetId="1" hidden="1">#REF!</definedName>
    <definedName name="_RIV6f9ec3f85f364975bb9862f76e4af213" localSheetId="5" hidden="1">#REF!</definedName>
    <definedName name="_RIV6f9ec3f85f364975bb9862f76e4af213" localSheetId="3" hidden="1">#REF!</definedName>
    <definedName name="_RIV6f9ec3f85f364975bb9862f76e4af213" hidden="1">#REF!</definedName>
    <definedName name="_RIV6fafe23390014edea6c5c841df0cde42" localSheetId="1" hidden="1">#REF!</definedName>
    <definedName name="_RIV6fafe23390014edea6c5c841df0cde42" localSheetId="5" hidden="1">#REF!</definedName>
    <definedName name="_RIV6fafe23390014edea6c5c841df0cde42" hidden="1">#REF!</definedName>
    <definedName name="_RIV6fb39f77e9df422d98cb12150dedce64" localSheetId="1" hidden="1">#REF!</definedName>
    <definedName name="_RIV6fb39f77e9df422d98cb12150dedce64" localSheetId="5" hidden="1">#REF!</definedName>
    <definedName name="_RIV6fb39f77e9df422d98cb12150dedce64" hidden="1">#REF!</definedName>
    <definedName name="_RIV6fb91000272b4cf98f8d4720c6517003" localSheetId="1" hidden="1">#REF!</definedName>
    <definedName name="_RIV6fb91000272b4cf98f8d4720c6517003" localSheetId="5" hidden="1">#REF!</definedName>
    <definedName name="_RIV6fb91000272b4cf98f8d4720c6517003" hidden="1">#REF!</definedName>
    <definedName name="_RIV6fc279975a7f4a889185a3bd457db33d" localSheetId="1" hidden="1">#REF!</definedName>
    <definedName name="_RIV6fc279975a7f4a889185a3bd457db33d" localSheetId="5" hidden="1">#REF!</definedName>
    <definedName name="_RIV6fc279975a7f4a889185a3bd457db33d" hidden="1">#REF!</definedName>
    <definedName name="_RIV6fd7c56ccd4e411a9fc3fe91046c9110" localSheetId="1" hidden="1">#REF!</definedName>
    <definedName name="_RIV6fd7c56ccd4e411a9fc3fe91046c9110" localSheetId="0" hidden="1">#REF!</definedName>
    <definedName name="_RIV6fd7c56ccd4e411a9fc3fe91046c9110" hidden="1">#REF!</definedName>
    <definedName name="_RIV6feddb3c50cc4e0d82dc8e646c1e561c" localSheetId="1" hidden="1">#REF!</definedName>
    <definedName name="_RIV6feddb3c50cc4e0d82dc8e646c1e561c" localSheetId="5" hidden="1">#REF!</definedName>
    <definedName name="_RIV6feddb3c50cc4e0d82dc8e646c1e561c" hidden="1">#REF!</definedName>
    <definedName name="_RIV6ff89a76e6c6415da5249a3f09f97b41" localSheetId="1" hidden="1">#REF!</definedName>
    <definedName name="_RIV6ff89a76e6c6415da5249a3f09f97b41" localSheetId="0" hidden="1">#REF!</definedName>
    <definedName name="_RIV6ff89a76e6c6415da5249a3f09f97b41" hidden="1">#REF!</definedName>
    <definedName name="_RIV6ff9b8c399884b309506d4dc5ec6421a" localSheetId="1" hidden="1">#REF!</definedName>
    <definedName name="_RIV6ff9b8c399884b309506d4dc5ec6421a" localSheetId="0" hidden="1">#REF!</definedName>
    <definedName name="_RIV6ff9b8c399884b309506d4dc5ec6421a" hidden="1">#REF!</definedName>
    <definedName name="_RIV6ffc03d13ce348f78c87168ed6400798" localSheetId="1" hidden="1">#REF!</definedName>
    <definedName name="_RIV6ffc03d13ce348f78c87168ed6400798" hidden="1">#REF!</definedName>
    <definedName name="_RIV6ffc1f0fcf844864baba07d165180f2e" localSheetId="1" hidden="1">#REF!</definedName>
    <definedName name="_RIV6ffc1f0fcf844864baba07d165180f2e" localSheetId="5" hidden="1">#REF!</definedName>
    <definedName name="_RIV6ffc1f0fcf844864baba07d165180f2e" hidden="1">#REF!</definedName>
    <definedName name="_RIV7006da3583424fb6978a9ea8d2b534d5" localSheetId="1" hidden="1">#REF!</definedName>
    <definedName name="_RIV7006da3583424fb6978a9ea8d2b534d5" localSheetId="5" hidden="1">#REF!</definedName>
    <definedName name="_RIV7006da3583424fb6978a9ea8d2b534d5" hidden="1">#REF!</definedName>
    <definedName name="_RIV700d61b2ca7b4d85af85a39158e4dd26" localSheetId="1" hidden="1">#REF!</definedName>
    <definedName name="_RIV700d61b2ca7b4d85af85a39158e4dd26" hidden="1">#REF!</definedName>
    <definedName name="_RIV701dfcea7af04af7bef336295b650ac7" localSheetId="1" hidden="1">#REF!</definedName>
    <definedName name="_RIV701dfcea7af04af7bef336295b650ac7" localSheetId="5" hidden="1">#REF!</definedName>
    <definedName name="_RIV701dfcea7af04af7bef336295b650ac7" hidden="1">#REF!</definedName>
    <definedName name="_RIV7024b5b3d075481d9cad13a626d61916" localSheetId="1" hidden="1">'[6]2-ASUs'!#REF!</definedName>
    <definedName name="_RIV7024b5b3d075481d9cad13a626d61916" localSheetId="0" hidden="1">'[6]2-ASUs'!#REF!</definedName>
    <definedName name="_RIV7024b5b3d075481d9cad13a626d61916" hidden="1">'[6]2-ASUs'!#REF!</definedName>
    <definedName name="_RIV702def93c5bb451482445f86a832d309" localSheetId="1" hidden="1">#REF!</definedName>
    <definedName name="_RIV702def93c5bb451482445f86a832d309" localSheetId="5" hidden="1">#REF!</definedName>
    <definedName name="_RIV702def93c5bb451482445f86a832d309" localSheetId="0" hidden="1">#REF!</definedName>
    <definedName name="_RIV702def93c5bb451482445f86a832d309" hidden="1">#REF!</definedName>
    <definedName name="_RIV7044b7cea72842c293dfad278de8323c" localSheetId="1" hidden="1">AMAF!$AG:$AG</definedName>
    <definedName name="_RIV7044b7cea72842c293dfad278de8323c" hidden="1">#REF!</definedName>
    <definedName name="_RIV7057b80dfd4245dd879f29aa3691fb7b" localSheetId="1" hidden="1">#REF!</definedName>
    <definedName name="_RIV7057b80dfd4245dd879f29aa3691fb7b" hidden="1">#REF!</definedName>
    <definedName name="_RIV70655343583a4195990cb1aa5a527b3d" localSheetId="1" hidden="1">#REF!</definedName>
    <definedName name="_RIV70655343583a4195990cb1aa5a527b3d" localSheetId="0" hidden="1">#REF!</definedName>
    <definedName name="_RIV70655343583a4195990cb1aa5a527b3d" hidden="1">#REF!</definedName>
    <definedName name="_RIV70681fb739984ec2ac6d917b537413c3" localSheetId="1" hidden="1">#REF!</definedName>
    <definedName name="_RIV70681fb739984ec2ac6d917b537413c3" localSheetId="5" hidden="1">#REF!</definedName>
    <definedName name="_RIV70681fb739984ec2ac6d917b537413c3" localSheetId="0" hidden="1">#REF!</definedName>
    <definedName name="_RIV70681fb739984ec2ac6d917b537413c3" localSheetId="3" hidden="1">#REF!</definedName>
    <definedName name="_RIV70681fb739984ec2ac6d917b537413c3" hidden="1">#REF!</definedName>
    <definedName name="_RIV70a429c5fbd34f5f8249d2b99db322a3" localSheetId="1" hidden="1">#REF!</definedName>
    <definedName name="_RIV70a429c5fbd34f5f8249d2b99db322a3" localSheetId="5" hidden="1">#REF!</definedName>
    <definedName name="_RIV70a429c5fbd34f5f8249d2b99db322a3" hidden="1">#REF!</definedName>
    <definedName name="_RIV70a6de546146449a976ecefa900e262c" localSheetId="1" hidden="1">#REF!</definedName>
    <definedName name="_RIV70a6de546146449a976ecefa900e262c" localSheetId="5" hidden="1">#REF!</definedName>
    <definedName name="_RIV70a6de546146449a976ecefa900e262c" hidden="1">#REF!</definedName>
    <definedName name="_RIV70b13438c4b949c2bc4182da71c90201" localSheetId="1" hidden="1">#REF!</definedName>
    <definedName name="_RIV70b13438c4b949c2bc4182da71c90201" localSheetId="0" hidden="1">#REF!</definedName>
    <definedName name="_RIV70b13438c4b949c2bc4182da71c90201" hidden="1">#REF!</definedName>
    <definedName name="_RIV70b651572aaf4249bd04d865b29ee3e4" localSheetId="1" hidden="1">#REF!</definedName>
    <definedName name="_RIV70b651572aaf4249bd04d865b29ee3e4" localSheetId="5" hidden="1">#REF!</definedName>
    <definedName name="_RIV70b651572aaf4249bd04d865b29ee3e4" hidden="1">#REF!</definedName>
    <definedName name="_RIV70bed579116746d5adc3e77044dc958e" localSheetId="1" hidden="1">#REF!</definedName>
    <definedName name="_RIV70bed579116746d5adc3e77044dc958e" localSheetId="0" hidden="1">#REF!</definedName>
    <definedName name="_RIV70bed579116746d5adc3e77044dc958e" hidden="1">#REF!</definedName>
    <definedName name="_RIV70c5becc5ec1498e9a41e5d0762fdca2" localSheetId="1" hidden="1">#REF!</definedName>
    <definedName name="_RIV70c5becc5ec1498e9a41e5d0762fdca2" localSheetId="5" hidden="1">#REF!</definedName>
    <definedName name="_RIV70c5becc5ec1498e9a41e5d0762fdca2" hidden="1">#REF!</definedName>
    <definedName name="_RIV70cfd9a74e7f4ccfaa921cb9e10554a9" localSheetId="1" hidden="1">#REF!</definedName>
    <definedName name="_RIV70cfd9a74e7f4ccfaa921cb9e10554a9" localSheetId="0" hidden="1">#REF!</definedName>
    <definedName name="_RIV70cfd9a74e7f4ccfaa921cb9e10554a9" hidden="1">#REF!</definedName>
    <definedName name="_RIV70d2bd9c7eae4e14909c032ba65de67b" localSheetId="1" hidden="1">#REF!</definedName>
    <definedName name="_RIV70d2bd9c7eae4e14909c032ba65de67b" localSheetId="0" hidden="1">#REF!</definedName>
    <definedName name="_RIV70d2bd9c7eae4e14909c032ba65de67b" hidden="1">#REF!</definedName>
    <definedName name="_RIV70d661c3c1d64563918a7de8a6074190" localSheetId="1" hidden="1">#REF!</definedName>
    <definedName name="_RIV70d661c3c1d64563918a7de8a6074190" localSheetId="0" hidden="1">#REF!</definedName>
    <definedName name="_RIV70d661c3c1d64563918a7de8a6074190" hidden="1">#REF!</definedName>
    <definedName name="_RIV70e33006ad634cbe9627a1fb0fcc7122" localSheetId="1" hidden="1">#REF!</definedName>
    <definedName name="_RIV70e33006ad634cbe9627a1fb0fcc7122" localSheetId="5" hidden="1">#REF!</definedName>
    <definedName name="_RIV70e33006ad634cbe9627a1fb0fcc7122" hidden="1">#REF!</definedName>
    <definedName name="_RIV70ede22f594c4f009062bbb04bb44cc6" localSheetId="1" hidden="1">#REF!</definedName>
    <definedName name="_RIV70ede22f594c4f009062bbb04bb44cc6" localSheetId="5" hidden="1">#REF!</definedName>
    <definedName name="_RIV70ede22f594c4f009062bbb04bb44cc6" hidden="1">#REF!</definedName>
    <definedName name="_RIV70f1922cb3c847f9bd19b4444479b938" localSheetId="1" hidden="1">#REF!</definedName>
    <definedName name="_RIV70f1922cb3c847f9bd19b4444479b938" localSheetId="5" hidden="1">#REF!</definedName>
    <definedName name="_RIV70f1922cb3c847f9bd19b4444479b938" hidden="1">#REF!</definedName>
    <definedName name="_RIV70f2b00cbe774c488c9363eedebf32e4" localSheetId="1" hidden="1">#REF!</definedName>
    <definedName name="_RIV70f2b00cbe774c488c9363eedebf32e4" localSheetId="0" hidden="1">#REF!</definedName>
    <definedName name="_RIV70f2b00cbe774c488c9363eedebf32e4" hidden="1">#REF!</definedName>
    <definedName name="_RIV70ff99c6bc5e49f8b7cca2d60e0d9a1a" localSheetId="1" hidden="1">#REF!</definedName>
    <definedName name="_RIV70ff99c6bc5e49f8b7cca2d60e0d9a1a" localSheetId="5" hidden="1">#REF!</definedName>
    <definedName name="_RIV70ff99c6bc5e49f8b7cca2d60e0d9a1a" hidden="1">#REF!</definedName>
    <definedName name="_RIV71015396a77c447ebee83b691ddba95b" localSheetId="1" hidden="1">[7]BALANCE!#REF!</definedName>
    <definedName name="_RIV71015396a77c447ebee83b691ddba95b" localSheetId="5" hidden="1">[7]BALANCE!#REF!</definedName>
    <definedName name="_RIV71015396a77c447ebee83b691ddba95b" localSheetId="0" hidden="1">[7]BALANCE!#REF!</definedName>
    <definedName name="_RIV71015396a77c447ebee83b691ddba95b" localSheetId="3" hidden="1">[7]BALANCE!#REF!</definedName>
    <definedName name="_RIV71015396a77c447ebee83b691ddba95b" hidden="1">[7]BALANCE!#REF!</definedName>
    <definedName name="_RIV710ee8a25b7446f081fe03c43e9673d6" localSheetId="1" hidden="1">#REF!</definedName>
    <definedName name="_RIV710ee8a25b7446f081fe03c43e9673d6" localSheetId="5" hidden="1">#REF!</definedName>
    <definedName name="_RIV710ee8a25b7446f081fe03c43e9673d6" localSheetId="0" hidden="1">#REF!</definedName>
    <definedName name="_RIV710ee8a25b7446f081fe03c43e9673d6" localSheetId="3" hidden="1">#REF!</definedName>
    <definedName name="_RIV710ee8a25b7446f081fe03c43e9673d6" hidden="1">#REF!</definedName>
    <definedName name="_RIV7111ab667b034c58bd1326a7969a830a" hidden="1">Smart!$F:$F</definedName>
    <definedName name="_RIV711235ebe45a4b0abc65add314a62018" localSheetId="1" hidden="1">#REF!</definedName>
    <definedName name="_RIV711235ebe45a4b0abc65add314a62018" localSheetId="0" hidden="1">#REF!</definedName>
    <definedName name="_RIV711235ebe45a4b0abc65add314a62018" hidden="1">#REF!</definedName>
    <definedName name="_RIV7135f523b848452bac24d910c184a206" localSheetId="1" hidden="1">#REF!</definedName>
    <definedName name="_RIV7135f523b848452bac24d910c184a206" localSheetId="0" hidden="1">#REF!</definedName>
    <definedName name="_RIV7135f523b848452bac24d910c184a206" hidden="1">#REF!</definedName>
    <definedName name="_RIV713b8da6d9884bfa84ec683c416624c6" localSheetId="1" hidden="1">#REF!</definedName>
    <definedName name="_RIV713b8da6d9884bfa84ec683c416624c6" localSheetId="0" hidden="1">#REF!</definedName>
    <definedName name="_RIV713b8da6d9884bfa84ec683c416624c6" hidden="1">#REF!</definedName>
    <definedName name="_RIV715093819f154db596d89ebbfd802a7b" localSheetId="1" hidden="1">#REF!</definedName>
    <definedName name="_RIV715093819f154db596d89ebbfd802a7b" localSheetId="5" hidden="1">#REF!</definedName>
    <definedName name="_RIV715093819f154db596d89ebbfd802a7b" localSheetId="0" hidden="1">#REF!</definedName>
    <definedName name="_RIV715093819f154db596d89ebbfd802a7b" localSheetId="3" hidden="1">#REF!</definedName>
    <definedName name="_RIV715093819f154db596d89ebbfd802a7b" hidden="1">#REF!</definedName>
    <definedName name="_RIV7151e1d0b37e4c329d00e228ee060e87" localSheetId="1" hidden="1">#REF!</definedName>
    <definedName name="_RIV7151e1d0b37e4c329d00e228ee060e87" localSheetId="5" hidden="1">#REF!</definedName>
    <definedName name="_RIV7151e1d0b37e4c329d00e228ee060e87" localSheetId="3" hidden="1">#REF!</definedName>
    <definedName name="_RIV7151e1d0b37e4c329d00e228ee060e87" hidden="1">#REF!</definedName>
    <definedName name="_RIV71642177db464ac4ba23190200822364" localSheetId="1" hidden="1">#REF!</definedName>
    <definedName name="_RIV71642177db464ac4ba23190200822364" localSheetId="5" hidden="1">#REF!</definedName>
    <definedName name="_RIV71642177db464ac4ba23190200822364" hidden="1">#REF!</definedName>
    <definedName name="_RIV717b0991eb294e7bb72fe7bf129556bb" localSheetId="1" hidden="1">'[2]Balance Sheet'!#REF!</definedName>
    <definedName name="_RIV717b0991eb294e7bb72fe7bf129556bb" localSheetId="5" hidden="1">'[2]Balance Sheet'!#REF!</definedName>
    <definedName name="_RIV717b0991eb294e7bb72fe7bf129556bb" localSheetId="0" hidden="1">'[3]Balance Sheet'!#REF!</definedName>
    <definedName name="_RIV717b0991eb294e7bb72fe7bf129556bb" localSheetId="3" hidden="1">'[2]Balance Sheet'!#REF!</definedName>
    <definedName name="_RIV717b0991eb294e7bb72fe7bf129556bb" hidden="1">'[2]Balance Sheet'!#REF!</definedName>
    <definedName name="_RIV717deeda0cc04627a234c67447102e77" localSheetId="1" hidden="1">#REF!</definedName>
    <definedName name="_RIV717deeda0cc04627a234c67447102e77" localSheetId="5" hidden="1">#REF!</definedName>
    <definedName name="_RIV717deeda0cc04627a234c67447102e77" localSheetId="0" hidden="1">#REF!</definedName>
    <definedName name="_RIV717deeda0cc04627a234c67447102e77" localSheetId="3" hidden="1">#REF!</definedName>
    <definedName name="_RIV717deeda0cc04627a234c67447102e77" hidden="1">#REF!</definedName>
    <definedName name="_RIV719c727e559348df9bb4ac45b3f6df26" localSheetId="1" hidden="1">#REF!</definedName>
    <definedName name="_RIV719c727e559348df9bb4ac45b3f6df26" localSheetId="0" hidden="1">#REF!</definedName>
    <definedName name="_RIV719c727e559348df9bb4ac45b3f6df26" hidden="1">#REF!</definedName>
    <definedName name="_RIV71a1c23cce9e4d9d828713d584cc4bcf" localSheetId="1" hidden="1">#REF!</definedName>
    <definedName name="_RIV71a1c23cce9e4d9d828713d584cc4bcf" localSheetId="5" hidden="1">#REF!</definedName>
    <definedName name="_RIV71a1c23cce9e4d9d828713d584cc4bcf" localSheetId="3" hidden="1">#REF!</definedName>
    <definedName name="_RIV71a1c23cce9e4d9d828713d584cc4bcf" hidden="1">#REF!</definedName>
    <definedName name="_RIV71b2540434a0438cb381b32d57807915" localSheetId="1" hidden="1">#REF!</definedName>
    <definedName name="_RIV71b2540434a0438cb381b32d57807915" localSheetId="5" hidden="1">#REF!</definedName>
    <definedName name="_RIV71b2540434a0438cb381b32d57807915" localSheetId="3" hidden="1">#REF!</definedName>
    <definedName name="_RIV71b2540434a0438cb381b32d57807915" hidden="1">#REF!</definedName>
    <definedName name="_RIV71bb62ce78774f17934f5d56c7421a54" localSheetId="1" hidden="1">#REF!</definedName>
    <definedName name="_RIV71bb62ce78774f17934f5d56c7421a54" localSheetId="0" hidden="1">#REF!</definedName>
    <definedName name="_RIV71bb62ce78774f17934f5d56c7421a54" hidden="1">#REF!</definedName>
    <definedName name="_RIV71bf91c9783a457c9b90e52222ac0b29" localSheetId="1" hidden="1">#REF!</definedName>
    <definedName name="_RIV71bf91c9783a457c9b90e52222ac0b29" localSheetId="5" hidden="1">#REF!</definedName>
    <definedName name="_RIV71bf91c9783a457c9b90e52222ac0b29" hidden="1">#REF!</definedName>
    <definedName name="_RIV71cd6f60a46843f5a1190108c3313070" localSheetId="1" hidden="1">#REF!</definedName>
    <definedName name="_RIV71cd6f60a46843f5a1190108c3313070" localSheetId="5" hidden="1">#REF!</definedName>
    <definedName name="_RIV71cd6f60a46843f5a1190108c3313070" hidden="1">#REF!</definedName>
    <definedName name="_RIV71d01667f2954bac849e2ba94293a45b" localSheetId="1" hidden="1">#REF!</definedName>
    <definedName name="_RIV71d01667f2954bac849e2ba94293a45b" localSheetId="5" hidden="1">#REF!</definedName>
    <definedName name="_RIV71d01667f2954bac849e2ba94293a45b" hidden="1">#REF!</definedName>
    <definedName name="_RIV71e35d189adc4629948d9d8fb032b97b" localSheetId="1" hidden="1">#REF!</definedName>
    <definedName name="_RIV71e35d189adc4629948d9d8fb032b97b" localSheetId="5" hidden="1">#REF!</definedName>
    <definedName name="_RIV71e35d189adc4629948d9d8fb032b97b" hidden="1">#REF!</definedName>
    <definedName name="_RIV71e8a2b1cd52475896c0f331c3913288" localSheetId="1" hidden="1">#REF!</definedName>
    <definedName name="_RIV71e8a2b1cd52475896c0f331c3913288" localSheetId="5" hidden="1">#REF!</definedName>
    <definedName name="_RIV71e8a2b1cd52475896c0f331c3913288" hidden="1">#REF!</definedName>
    <definedName name="_RIV721680c5a9264e8a9cacaa0be3328b6b" localSheetId="1" hidden="1">[7]BALANCE!#REF!</definedName>
    <definedName name="_RIV721680c5a9264e8a9cacaa0be3328b6b" localSheetId="5" hidden="1">[7]BALANCE!#REF!</definedName>
    <definedName name="_RIV721680c5a9264e8a9cacaa0be3328b6b" localSheetId="0" hidden="1">[7]BALANCE!#REF!</definedName>
    <definedName name="_RIV721680c5a9264e8a9cacaa0be3328b6b" localSheetId="3" hidden="1">[7]BALANCE!#REF!</definedName>
    <definedName name="_RIV721680c5a9264e8a9cacaa0be3328b6b" hidden="1">[7]BALANCE!#REF!</definedName>
    <definedName name="_RIV7226b27e2f1b4392996a227c6ece6c3e" localSheetId="1" hidden="1">#REF!</definedName>
    <definedName name="_RIV7226b27e2f1b4392996a227c6ece6c3e" localSheetId="0" hidden="1">#REF!</definedName>
    <definedName name="_RIV7226b27e2f1b4392996a227c6ece6c3e" hidden="1">#REF!</definedName>
    <definedName name="_RIV722c5354607f4156bb6e70f2785ae122" localSheetId="1" hidden="1">#REF!</definedName>
    <definedName name="_RIV722c5354607f4156bb6e70f2785ae122" localSheetId="0" hidden="1">#REF!</definedName>
    <definedName name="_RIV722c5354607f4156bb6e70f2785ae122" hidden="1">#REF!</definedName>
    <definedName name="_RIV722d17673b7c4ecd8ab1735815499b10" localSheetId="1" hidden="1">#REF!</definedName>
    <definedName name="_RIV722d17673b7c4ecd8ab1735815499b10" localSheetId="0" hidden="1">#REF!</definedName>
    <definedName name="_RIV722d17673b7c4ecd8ab1735815499b10" hidden="1">#REF!</definedName>
    <definedName name="_RIV722d7a22fcda4f2a952bf35243caf75e" localSheetId="1" hidden="1">#REF!</definedName>
    <definedName name="_RIV722d7a22fcda4f2a952bf35243caf75e" localSheetId="3" hidden="1">Smart!#REF!</definedName>
    <definedName name="_RIV722d7a22fcda4f2a952bf35243caf75e" hidden="1">#REF!</definedName>
    <definedName name="_RIV723013e0b61547a6a47bd831e24761e0" localSheetId="1" hidden="1">#REF!</definedName>
    <definedName name="_RIV723013e0b61547a6a47bd831e24761e0" localSheetId="5" hidden="1">#REF!</definedName>
    <definedName name="_RIV723013e0b61547a6a47bd831e24761e0" localSheetId="3" hidden="1">#REF!</definedName>
    <definedName name="_RIV723013e0b61547a6a47bd831e24761e0" hidden="1">#REF!</definedName>
    <definedName name="_RIV72342da520ba41799c0e286d13ba321c" localSheetId="1" hidden="1">#REF!</definedName>
    <definedName name="_RIV72342da520ba41799c0e286d13ba321c" localSheetId="5" hidden="1">#REF!</definedName>
    <definedName name="_RIV72342da520ba41799c0e286d13ba321c" localSheetId="3" hidden="1">#REF!</definedName>
    <definedName name="_RIV72342da520ba41799c0e286d13ba321c" hidden="1">#REF!</definedName>
    <definedName name="_RIV7240dcc52fa8475aa20b0b82c080c562" localSheetId="1" hidden="1">Smart!#REF!</definedName>
    <definedName name="_RIV7240dcc52fa8475aa20b0b82c080c562" hidden="1">Smart!#REF!</definedName>
    <definedName name="_RIV7250b431143946ffb1e8ead26a936622" localSheetId="1" hidden="1">#REF!</definedName>
    <definedName name="_RIV7250b431143946ffb1e8ead26a936622" localSheetId="5" hidden="1">#REF!</definedName>
    <definedName name="_RIV7250b431143946ffb1e8ead26a936622" localSheetId="0" hidden="1">#REF!</definedName>
    <definedName name="_RIV7250b431143946ffb1e8ead26a936622" localSheetId="3" hidden="1">#REF!</definedName>
    <definedName name="_RIV7250b431143946ffb1e8ead26a936622" hidden="1">#REF!</definedName>
    <definedName name="_RIV72516fe4fe4b460086991d8e684ef820" localSheetId="1" hidden="1">#REF!</definedName>
    <definedName name="_RIV72516fe4fe4b460086991d8e684ef820" localSheetId="0" hidden="1">#REF!</definedName>
    <definedName name="_RIV72516fe4fe4b460086991d8e684ef820" hidden="1">#REF!</definedName>
    <definedName name="_RIV7256980482bd4f558923044c41a1137a" localSheetId="1" hidden="1">#REF!</definedName>
    <definedName name="_RIV7256980482bd4f558923044c41a1137a" localSheetId="0" hidden="1">#REF!</definedName>
    <definedName name="_RIV7256980482bd4f558923044c41a1137a" hidden="1">#REF!</definedName>
    <definedName name="_RIV725f0a92bb8047869eea00d5003cbe30" localSheetId="1" hidden="1">#REF!</definedName>
    <definedName name="_RIV725f0a92bb8047869eea00d5003cbe30" localSheetId="5" hidden="1">#REF!</definedName>
    <definedName name="_RIV725f0a92bb8047869eea00d5003cbe30" hidden="1">#REF!</definedName>
    <definedName name="_RIV7296462188564ad39a93514177b309ad" localSheetId="1" hidden="1">#REF!</definedName>
    <definedName name="_RIV7296462188564ad39a93514177b309ad" localSheetId="0" hidden="1">#REF!</definedName>
    <definedName name="_RIV7296462188564ad39a93514177b309ad" hidden="1">#REF!</definedName>
    <definedName name="_RIV729b47c197b24a9a98d0f423329f24e4" localSheetId="1" hidden="1">#REF!</definedName>
    <definedName name="_RIV729b47c197b24a9a98d0f423329f24e4" hidden="1">#REF!</definedName>
    <definedName name="_RIV72a5ee9f0fbf4c39bee41b54306df301" localSheetId="1" hidden="1">#REF!</definedName>
    <definedName name="_RIV72a5ee9f0fbf4c39bee41b54306df301" localSheetId="5" hidden="1">#REF!</definedName>
    <definedName name="_RIV72a5ee9f0fbf4c39bee41b54306df301" hidden="1">#REF!</definedName>
    <definedName name="_RIV72a6713ac9324f4faf15b55552437daa" hidden="1">Smart!$D:$D</definedName>
    <definedName name="_RIV72af91ed5d5441fea0bb6b2a2be2e837" localSheetId="1" hidden="1">#REF!</definedName>
    <definedName name="_RIV72af91ed5d5441fea0bb6b2a2be2e837" localSheetId="0" hidden="1">#REF!</definedName>
    <definedName name="_RIV72af91ed5d5441fea0bb6b2a2be2e837" hidden="1">#REF!</definedName>
    <definedName name="_RIV72d629ce464b40fab33612154a190bbb" localSheetId="1" hidden="1">#REF!</definedName>
    <definedName name="_RIV72d629ce464b40fab33612154a190bbb" localSheetId="5" hidden="1">#REF!</definedName>
    <definedName name="_RIV72d629ce464b40fab33612154a190bbb" localSheetId="0" hidden="1">#REF!</definedName>
    <definedName name="_RIV72d629ce464b40fab33612154a190bbb" hidden="1">#REF!</definedName>
    <definedName name="_RIV72de02366096472dbbbe1bc51264e4c5" localSheetId="1" hidden="1">#REF!</definedName>
    <definedName name="_RIV72de02366096472dbbbe1bc51264e4c5" localSheetId="5" hidden="1">#REF!</definedName>
    <definedName name="_RIV72de02366096472dbbbe1bc51264e4c5" localSheetId="0" hidden="1">#REF!</definedName>
    <definedName name="_RIV72de02366096472dbbbe1bc51264e4c5" hidden="1">#REF!</definedName>
    <definedName name="_RIV72e435a344be41569c0cac5bf4153008" localSheetId="1" hidden="1">#REF!</definedName>
    <definedName name="_RIV72e435a344be41569c0cac5bf4153008" localSheetId="5" hidden="1">#REF!</definedName>
    <definedName name="_RIV72e435a344be41569c0cac5bf4153008" localSheetId="0" hidden="1">#REF!</definedName>
    <definedName name="_RIV72e435a344be41569c0cac5bf4153008" hidden="1">#REF!</definedName>
    <definedName name="_RIV730a49d2c53149b297073cb77a5b8494" localSheetId="1" hidden="1">#REF!</definedName>
    <definedName name="_RIV730a49d2c53149b297073cb77a5b8494" localSheetId="5" hidden="1">#REF!</definedName>
    <definedName name="_RIV730a49d2c53149b297073cb77a5b8494" hidden="1">#REF!</definedName>
    <definedName name="_RIV7320429a1e61487c93688c877ddb25fe" localSheetId="1" hidden="1">#REF!</definedName>
    <definedName name="_RIV7320429a1e61487c93688c877ddb25fe" localSheetId="0" hidden="1">#REF!</definedName>
    <definedName name="_RIV7320429a1e61487c93688c877ddb25fe" hidden="1">#REF!</definedName>
    <definedName name="_RIV7322e3b226934c3cade8285ae3b04ba5" localSheetId="1" hidden="1">#REF!</definedName>
    <definedName name="_RIV7322e3b226934c3cade8285ae3b04ba5" localSheetId="0" hidden="1">#REF!</definedName>
    <definedName name="_RIV7322e3b226934c3cade8285ae3b04ba5" hidden="1">#REF!</definedName>
    <definedName name="_RIV73269dbfff204eb697aa6b3420269bbd" localSheetId="1" hidden="1">#REF!</definedName>
    <definedName name="_RIV73269dbfff204eb697aa6b3420269bbd" localSheetId="3" hidden="1">Smart!$17:$17</definedName>
    <definedName name="_RIV73269dbfff204eb697aa6b3420269bbd" hidden="1">#REF!</definedName>
    <definedName name="_RIV733739c49fdf47929842e7cef378d0ee" localSheetId="1" hidden="1">#REF!</definedName>
    <definedName name="_RIV733739c49fdf47929842e7cef378d0ee" localSheetId="5" hidden="1">#REF!</definedName>
    <definedName name="_RIV733739c49fdf47929842e7cef378d0ee" localSheetId="3" hidden="1">#REF!</definedName>
    <definedName name="_RIV733739c49fdf47929842e7cef378d0ee" hidden="1">#REF!</definedName>
    <definedName name="_RIV733dde1a1034440c83f43d51c2917ace" localSheetId="1" hidden="1">#REF!</definedName>
    <definedName name="_RIV733dde1a1034440c83f43d51c2917ace" localSheetId="5" hidden="1">#REF!</definedName>
    <definedName name="_RIV733dde1a1034440c83f43d51c2917ace" localSheetId="3" hidden="1">#REF!</definedName>
    <definedName name="_RIV733dde1a1034440c83f43d51c2917ace" hidden="1">#REF!</definedName>
    <definedName name="_RIV734193f21f6646d7a4dd8b506288fa7b" localSheetId="1" hidden="1">#REF!</definedName>
    <definedName name="_RIV734193f21f6646d7a4dd8b506288fa7b" localSheetId="0" hidden="1">#REF!</definedName>
    <definedName name="_RIV734193f21f6646d7a4dd8b506288fa7b" hidden="1">#REF!</definedName>
    <definedName name="_RIV73455e505b9147789144715ace8b5059" localSheetId="1" hidden="1">[7]BALANCE!#REF!</definedName>
    <definedName name="_RIV73455e505b9147789144715ace8b5059" localSheetId="5" hidden="1">[7]BALANCE!#REF!</definedName>
    <definedName name="_RIV73455e505b9147789144715ace8b5059" localSheetId="0" hidden="1">[7]BALANCE!#REF!</definedName>
    <definedName name="_RIV73455e505b9147789144715ace8b5059" localSheetId="3" hidden="1">[7]BALANCE!#REF!</definedName>
    <definedName name="_RIV73455e505b9147789144715ace8b5059" hidden="1">[7]BALANCE!#REF!</definedName>
    <definedName name="_RIV734b6bcd7efd404b8e3efe207463f5e0" localSheetId="1" hidden="1">#REF!</definedName>
    <definedName name="_RIV734b6bcd7efd404b8e3efe207463f5e0" localSheetId="5" hidden="1">#REF!</definedName>
    <definedName name="_RIV734b6bcd7efd404b8e3efe207463f5e0" localSheetId="0" hidden="1">#REF!</definedName>
    <definedName name="_RIV734b6bcd7efd404b8e3efe207463f5e0" localSheetId="3" hidden="1">#REF!</definedName>
    <definedName name="_RIV734b6bcd7efd404b8e3efe207463f5e0" hidden="1">#REF!</definedName>
    <definedName name="_RIV73634c506d5147ff91eddfc6f6256ea5" localSheetId="1" hidden="1">#REF!</definedName>
    <definedName name="_RIV73634c506d5147ff91eddfc6f6256ea5" localSheetId="0" hidden="1">#REF!</definedName>
    <definedName name="_RIV73634c506d5147ff91eddfc6f6256ea5" hidden="1">#REF!</definedName>
    <definedName name="_RIV7368018920ce47a6b4ff53aa249cc04b" localSheetId="1" hidden="1">#REF!</definedName>
    <definedName name="_RIV7368018920ce47a6b4ff53aa249cc04b" localSheetId="0" hidden="1">#REF!</definedName>
    <definedName name="_RIV7368018920ce47a6b4ff53aa249cc04b" hidden="1">#REF!</definedName>
    <definedName name="_RIV736ce8644bc6448195ebe74c92a8155b" localSheetId="1" hidden="1">#REF!</definedName>
    <definedName name="_RIV736ce8644bc6448195ebe74c92a8155b" localSheetId="0" hidden="1">#REF!</definedName>
    <definedName name="_RIV736ce8644bc6448195ebe74c92a8155b" hidden="1">#REF!</definedName>
    <definedName name="_RIV737817c345c448ba8defc160d49c4e62" localSheetId="1" hidden="1">#REF!</definedName>
    <definedName name="_RIV737817c345c448ba8defc160d49c4e62" localSheetId="0" hidden="1">#REF!</definedName>
    <definedName name="_RIV737817c345c448ba8defc160d49c4e62" hidden="1">#REF!</definedName>
    <definedName name="_RIV739a82070ebf4ebca696a3718a733881" localSheetId="1" hidden="1">#REF!</definedName>
    <definedName name="_RIV739a82070ebf4ebca696a3718a733881" localSheetId="5" hidden="1">#REF!</definedName>
    <definedName name="_RIV739a82070ebf4ebca696a3718a733881" localSheetId="0" hidden="1">#REF!</definedName>
    <definedName name="_RIV739a82070ebf4ebca696a3718a733881" localSheetId="3" hidden="1">#REF!</definedName>
    <definedName name="_RIV739a82070ebf4ebca696a3718a733881" hidden="1">#REF!</definedName>
    <definedName name="_RIV73a3e5d3497e4c0ab82fcf4c05ef7d6d" localSheetId="1" hidden="1">'[6]P. 76'!#REF!</definedName>
    <definedName name="_RIV73a3e5d3497e4c0ab82fcf4c05ef7d6d" localSheetId="0" hidden="1">'[6]P. 76'!#REF!</definedName>
    <definedName name="_RIV73a3e5d3497e4c0ab82fcf4c05ef7d6d" hidden="1">'[6]P. 76'!#REF!</definedName>
    <definedName name="_RIV73aa725bb12941d3b5957c62dadd18d7" localSheetId="1" hidden="1">#REF!</definedName>
    <definedName name="_RIV73aa725bb12941d3b5957c62dadd18d7" localSheetId="5" hidden="1">#REF!</definedName>
    <definedName name="_RIV73aa725bb12941d3b5957c62dadd18d7" localSheetId="0" hidden="1">#REF!</definedName>
    <definedName name="_RIV73aa725bb12941d3b5957c62dadd18d7" localSheetId="3" hidden="1">#REF!</definedName>
    <definedName name="_RIV73aa725bb12941d3b5957c62dadd18d7" hidden="1">#REF!</definedName>
    <definedName name="_RIV73b0092dc69446d1a30adad30b5422cd" localSheetId="1" hidden="1">#REF!</definedName>
    <definedName name="_RIV73b0092dc69446d1a30adad30b5422cd" localSheetId="0" hidden="1">#REF!</definedName>
    <definedName name="_RIV73b0092dc69446d1a30adad30b5422cd" hidden="1">#REF!</definedName>
    <definedName name="_RIV73ba80f5e67f406bb4753ed7b01078a3" localSheetId="1" hidden="1">#REF!</definedName>
    <definedName name="_RIV73ba80f5e67f406bb4753ed7b01078a3" localSheetId="5" hidden="1">#REF!</definedName>
    <definedName name="_RIV73ba80f5e67f406bb4753ed7b01078a3" hidden="1">#REF!</definedName>
    <definedName name="_RIV73baad9d525e4e75b60a6dd8cff9613b" localSheetId="1" hidden="1">AMAF!$B:$B</definedName>
    <definedName name="_RIV73baad9d525e4e75b60a6dd8cff9613b" hidden="1">#REF!</definedName>
    <definedName name="_RIV73c88af6a2b8422ea0b98786f45afb4b" localSheetId="1" hidden="1">'[6]2-ASUs'!#REF!</definedName>
    <definedName name="_RIV73c88af6a2b8422ea0b98786f45afb4b" localSheetId="0" hidden="1">'[6]2-ASUs'!#REF!</definedName>
    <definedName name="_RIV73c88af6a2b8422ea0b98786f45afb4b" hidden="1">'[6]2-ASUs'!#REF!</definedName>
    <definedName name="_RIV73db98784ddf4deb9051389582b4c7ef" localSheetId="1" hidden="1">#REF!</definedName>
    <definedName name="_RIV73db98784ddf4deb9051389582b4c7ef" localSheetId="5" hidden="1">#REF!</definedName>
    <definedName name="_RIV73db98784ddf4deb9051389582b4c7ef" localSheetId="0" hidden="1">#REF!</definedName>
    <definedName name="_RIV73db98784ddf4deb9051389582b4c7ef" localSheetId="3" hidden="1">#REF!</definedName>
    <definedName name="_RIV73db98784ddf4deb9051389582b4c7ef" hidden="1">#REF!</definedName>
    <definedName name="_RIV73fe3c8f11b648ac998b6b628aafc9b0" localSheetId="1" hidden="1">#REF!</definedName>
    <definedName name="_RIV73fe3c8f11b648ac998b6b628aafc9b0" localSheetId="5" hidden="1">#REF!</definedName>
    <definedName name="_RIV73fe3c8f11b648ac998b6b628aafc9b0" localSheetId="0" hidden="1">#REF!</definedName>
    <definedName name="_RIV73fe3c8f11b648ac998b6b628aafc9b0" hidden="1">#REF!</definedName>
    <definedName name="_RIV74009ef3086b482a84ca1e4c8fc0f4b7" localSheetId="1" hidden="1">#REF!</definedName>
    <definedName name="_RIV74009ef3086b482a84ca1e4c8fc0f4b7" localSheetId="0" hidden="1">#REF!</definedName>
    <definedName name="_RIV74009ef3086b482a84ca1e4c8fc0f4b7" hidden="1">#REF!</definedName>
    <definedName name="_RIV740a7b6924084cdba2f1708f67896d3b" localSheetId="1" hidden="1">#REF!</definedName>
    <definedName name="_RIV740a7b6924084cdba2f1708f67896d3b" localSheetId="5" hidden="1">#REF!</definedName>
    <definedName name="_RIV740a7b6924084cdba2f1708f67896d3b" hidden="1">#REF!</definedName>
    <definedName name="_RIV741bf783fe044e9394cd3370c65dd96c" localSheetId="1" hidden="1">#REF!</definedName>
    <definedName name="_RIV741bf783fe044e9394cd3370c65dd96c" localSheetId="0" hidden="1">#REF!</definedName>
    <definedName name="_RIV741bf783fe044e9394cd3370c65dd96c" hidden="1">#REF!</definedName>
    <definedName name="_RIV741ccae393754884aab131556ca9a15f" localSheetId="1" hidden="1">#REF!</definedName>
    <definedName name="_RIV741ccae393754884aab131556ca9a15f" localSheetId="5" hidden="1">#REF!</definedName>
    <definedName name="_RIV741ccae393754884aab131556ca9a15f" hidden="1">#REF!</definedName>
    <definedName name="_RIV7423b39835654451a8e38ee331bc7519" localSheetId="1" hidden="1">#REF!</definedName>
    <definedName name="_RIV7423b39835654451a8e38ee331bc7519" localSheetId="5" hidden="1">#REF!</definedName>
    <definedName name="_RIV7423b39835654451a8e38ee331bc7519" hidden="1">#REF!</definedName>
    <definedName name="_RIV7425700143344732862ecf8b9efc901f" localSheetId="1" hidden="1">#REF!</definedName>
    <definedName name="_RIV7425700143344732862ecf8b9efc901f" localSheetId="0" hidden="1">#REF!</definedName>
    <definedName name="_RIV7425700143344732862ecf8b9efc901f" hidden="1">#REF!</definedName>
    <definedName name="_RIV743b5b9bf9964b0082e4b7b0524b838b" localSheetId="1" hidden="1">#REF!</definedName>
    <definedName name="_RIV743b5b9bf9964b0082e4b7b0524b838b" localSheetId="0" hidden="1">#REF!</definedName>
    <definedName name="_RIV743b5b9bf9964b0082e4b7b0524b838b" hidden="1">#REF!</definedName>
    <definedName name="_RIV743d0da242da4e65bef4a8f85d98eeab" localSheetId="1" hidden="1">#REF!</definedName>
    <definedName name="_RIV743d0da242da4e65bef4a8f85d98eeab" localSheetId="5" hidden="1">#REF!</definedName>
    <definedName name="_RIV743d0da242da4e65bef4a8f85d98eeab" hidden="1">#REF!</definedName>
    <definedName name="_RIV743e7c48f4484de585adac45db26df79" localSheetId="1" hidden="1">#REF!</definedName>
    <definedName name="_RIV743e7c48f4484de585adac45db26df79" localSheetId="5" hidden="1">#REF!</definedName>
    <definedName name="_RIV743e7c48f4484de585adac45db26df79" hidden="1">#REF!</definedName>
    <definedName name="_RIV744ee4c95b44475fa5f838c508e85b38" localSheetId="1" hidden="1">#REF!</definedName>
    <definedName name="_RIV744ee4c95b44475fa5f838c508e85b38" localSheetId="0" hidden="1">#REF!</definedName>
    <definedName name="_RIV744ee4c95b44475fa5f838c508e85b38" hidden="1">#REF!</definedName>
    <definedName name="_RIV745fb5ca73d94058976cf2b8d2259eb3" localSheetId="1" hidden="1">#REF!</definedName>
    <definedName name="_RIV745fb5ca73d94058976cf2b8d2259eb3" localSheetId="5" hidden="1">#REF!</definedName>
    <definedName name="_RIV745fb5ca73d94058976cf2b8d2259eb3" hidden="1">#REF!</definedName>
    <definedName name="_RIV74605d67efa048fb878466fa728acbd2" localSheetId="1" hidden="1">#REF!</definedName>
    <definedName name="_RIV74605d67efa048fb878466fa728acbd2" localSheetId="5" hidden="1">#REF!</definedName>
    <definedName name="_RIV74605d67efa048fb878466fa728acbd2" hidden="1">#REF!</definedName>
    <definedName name="_RIV7471b4b4c17f45179b4af266cb014101" localSheetId="1" hidden="1">#REF!</definedName>
    <definedName name="_RIV7471b4b4c17f45179b4af266cb014101" localSheetId="5" hidden="1">#REF!</definedName>
    <definedName name="_RIV7471b4b4c17f45179b4af266cb014101" hidden="1">#REF!</definedName>
    <definedName name="_RIV7475630d9ec141a288407734a66e53e6" localSheetId="1" hidden="1">#REF!</definedName>
    <definedName name="_RIV7475630d9ec141a288407734a66e53e6" localSheetId="5" hidden="1">#REF!</definedName>
    <definedName name="_RIV7475630d9ec141a288407734a66e53e6" hidden="1">#REF!</definedName>
    <definedName name="_RIV7481473895f24786a9c236ffa0faf6ab" localSheetId="1" hidden="1">#REF!</definedName>
    <definedName name="_RIV7481473895f24786a9c236ffa0faf6ab" localSheetId="5" hidden="1">#REF!</definedName>
    <definedName name="_RIV7481473895f24786a9c236ffa0faf6ab" hidden="1">#REF!</definedName>
    <definedName name="_RIV748575c0c0124e5da2449c946e6ad771" localSheetId="1" hidden="1">#REF!</definedName>
    <definedName name="_RIV748575c0c0124e5da2449c946e6ad771" localSheetId="5" hidden="1">#REF!</definedName>
    <definedName name="_RIV748575c0c0124e5da2449c946e6ad771" hidden="1">#REF!</definedName>
    <definedName name="_RIV748940ccdf0a430f98182e3ac6d2ef1b" localSheetId="1" hidden="1">#REF!</definedName>
    <definedName name="_RIV748940ccdf0a430f98182e3ac6d2ef1b" localSheetId="5" hidden="1">#REF!</definedName>
    <definedName name="_RIV748940ccdf0a430f98182e3ac6d2ef1b" hidden="1">#REF!</definedName>
    <definedName name="_RIV74a93bda3d89492dbe1aae1ad90f2cac" localSheetId="1" hidden="1">'[2]Balance Sheet'!#REF!</definedName>
    <definedName name="_RIV74a93bda3d89492dbe1aae1ad90f2cac" localSheetId="5" hidden="1">'[2]Balance Sheet'!#REF!</definedName>
    <definedName name="_RIV74a93bda3d89492dbe1aae1ad90f2cac" localSheetId="0" hidden="1">'[3]Balance Sheet'!#REF!</definedName>
    <definedName name="_RIV74a93bda3d89492dbe1aae1ad90f2cac" localSheetId="3" hidden="1">'[2]Balance Sheet'!#REF!</definedName>
    <definedName name="_RIV74a93bda3d89492dbe1aae1ad90f2cac" hidden="1">'[2]Balance Sheet'!#REF!</definedName>
    <definedName name="_RIV74ac7a5b0d9546bd8260ac5b6a5c454d" localSheetId="1" hidden="1">#REF!</definedName>
    <definedName name="_RIV74ac7a5b0d9546bd8260ac5b6a5c454d" localSheetId="5" hidden="1">#REF!</definedName>
    <definedName name="_RIV74ac7a5b0d9546bd8260ac5b6a5c454d" localSheetId="0" hidden="1">#REF!</definedName>
    <definedName name="_RIV74ac7a5b0d9546bd8260ac5b6a5c454d" localSheetId="3" hidden="1">#REF!</definedName>
    <definedName name="_RIV74ac7a5b0d9546bd8260ac5b6a5c454d" hidden="1">#REF!</definedName>
    <definedName name="_RIV74c25b8197194ffda321d58b963f12fa" localSheetId="1" hidden="1">#REF!</definedName>
    <definedName name="_RIV74c25b8197194ffda321d58b963f12fa" localSheetId="5" hidden="1">#REF!</definedName>
    <definedName name="_RIV74c25b8197194ffda321d58b963f12fa" localSheetId="0" hidden="1">#REF!</definedName>
    <definedName name="_RIV74c25b8197194ffda321d58b963f12fa" localSheetId="3" hidden="1">#REF!</definedName>
    <definedName name="_RIV74c25b8197194ffda321d58b963f12fa" hidden="1">#REF!</definedName>
    <definedName name="_RIV74d06b253b11441288f9ff7208b2be67" localSheetId="1" hidden="1">#REF!</definedName>
    <definedName name="_RIV74d06b253b11441288f9ff7208b2be67" localSheetId="0" hidden="1">#REF!</definedName>
    <definedName name="_RIV74d06b253b11441288f9ff7208b2be67" hidden="1">#REF!</definedName>
    <definedName name="_RIV74e57dfe7e3f49558fb8c3b029c70ee6" localSheetId="1" hidden="1">#REF!</definedName>
    <definedName name="_RIV74e57dfe7e3f49558fb8c3b029c70ee6" localSheetId="0" hidden="1">#REF!</definedName>
    <definedName name="_RIV74e57dfe7e3f49558fb8c3b029c70ee6" hidden="1">#REF!</definedName>
    <definedName name="_RIV74faea7ca142406295cec47ddc69a9c7" localSheetId="1" hidden="1">#REF!</definedName>
    <definedName name="_RIV74faea7ca142406295cec47ddc69a9c7" localSheetId="5" hidden="1">#REF!</definedName>
    <definedName name="_RIV74faea7ca142406295cec47ddc69a9c7" localSheetId="3" hidden="1">#REF!</definedName>
    <definedName name="_RIV74faea7ca142406295cec47ddc69a9c7" hidden="1">#REF!</definedName>
    <definedName name="_RIV7514545734ed4e7392b12ce4a51aad9e" localSheetId="1" hidden="1">#REF!</definedName>
    <definedName name="_RIV7514545734ed4e7392b12ce4a51aad9e" localSheetId="5" hidden="1">#REF!</definedName>
    <definedName name="_RIV7514545734ed4e7392b12ce4a51aad9e" hidden="1">#REF!</definedName>
    <definedName name="_RIV751c4e3a72f549559d0a2536d29bc3ca" localSheetId="1" hidden="1">#REF!</definedName>
    <definedName name="_RIV751c4e3a72f549559d0a2536d29bc3ca" localSheetId="5" hidden="1">#REF!</definedName>
    <definedName name="_RIV751c4e3a72f549559d0a2536d29bc3ca" hidden="1">#REF!</definedName>
    <definedName name="_RIV75282d71f2aa469683d5c4e4fde94251" localSheetId="1" hidden="1">'[4]P. 51 &amp; 52 Annual Volume'!#REF!</definedName>
    <definedName name="_RIV75282d71f2aa469683d5c4e4fde94251" localSheetId="0" hidden="1">'[4]P. 51 &amp; 52 Annual Volume'!#REF!</definedName>
    <definedName name="_RIV75282d71f2aa469683d5c4e4fde94251" hidden="1">'[4]P. 51 &amp; 52 Annual Volume'!#REF!</definedName>
    <definedName name="_RIV752ce176039341ebbe2b86e3dfa5ab55" localSheetId="1" hidden="1">#REF!</definedName>
    <definedName name="_RIV752ce176039341ebbe2b86e3dfa5ab55" localSheetId="5" hidden="1">#REF!</definedName>
    <definedName name="_RIV752ce176039341ebbe2b86e3dfa5ab55" localSheetId="0" hidden="1">#REF!</definedName>
    <definedName name="_RIV752ce176039341ebbe2b86e3dfa5ab55" hidden="1">#REF!</definedName>
    <definedName name="_RIV754497196e384d8ab5b408a188df6bf2" localSheetId="1" hidden="1">#REF!</definedName>
    <definedName name="_RIV754497196e384d8ab5b408a188df6bf2" localSheetId="5" hidden="1">#REF!</definedName>
    <definedName name="_RIV754497196e384d8ab5b408a188df6bf2" localSheetId="0" hidden="1">#REF!</definedName>
    <definedName name="_RIV754497196e384d8ab5b408a188df6bf2" hidden="1">#REF!</definedName>
    <definedName name="_RIV75597566b3214eadaa20d4e62582b691" localSheetId="1" hidden="1">#REF!</definedName>
    <definedName name="_RIV75597566b3214eadaa20d4e62582b691" localSheetId="0" hidden="1">#REF!</definedName>
    <definedName name="_RIV75597566b3214eadaa20d4e62582b691" hidden="1">#REF!</definedName>
    <definedName name="_RIV755a578c17804342a9d29558add800e4" localSheetId="1" hidden="1">'[6]P. 91 bottom'!#REF!</definedName>
    <definedName name="_RIV755a578c17804342a9d29558add800e4" localSheetId="0" hidden="1">'[6]P. 91 bottom'!#REF!</definedName>
    <definedName name="_RIV755a578c17804342a9d29558add800e4" hidden="1">'[6]P. 91 bottom'!#REF!</definedName>
    <definedName name="_RIV75780acda6e34baeb1cae8b99de7c067" localSheetId="1" hidden="1">#REF!</definedName>
    <definedName name="_RIV75780acda6e34baeb1cae8b99de7c067" localSheetId="0" hidden="1">#REF!</definedName>
    <definedName name="_RIV75780acda6e34baeb1cae8b99de7c067" hidden="1">#REF!</definedName>
    <definedName name="_RIV759c8137856d46f282ac2dc52adc09ac" localSheetId="1" hidden="1">#REF!</definedName>
    <definedName name="_RIV759c8137856d46f282ac2dc52adc09ac" localSheetId="5" hidden="1">#REF!</definedName>
    <definedName name="_RIV759c8137856d46f282ac2dc52adc09ac" localSheetId="0" hidden="1">#REF!</definedName>
    <definedName name="_RIV759c8137856d46f282ac2dc52adc09ac" hidden="1">#REF!</definedName>
    <definedName name="_RIV75a8c08157464d21967d804b6eaa9603" localSheetId="1" hidden="1">#REF!</definedName>
    <definedName name="_RIV75a8c08157464d21967d804b6eaa9603" localSheetId="0" hidden="1">#REF!</definedName>
    <definedName name="_RIV75a8c08157464d21967d804b6eaa9603" hidden="1">#REF!</definedName>
    <definedName name="_RIV75aad985f45c4701bc2ca6b726ab0b0a" localSheetId="1" hidden="1">#REF!</definedName>
    <definedName name="_RIV75aad985f45c4701bc2ca6b726ab0b0a" localSheetId="0" hidden="1">#REF!</definedName>
    <definedName name="_RIV75aad985f45c4701bc2ca6b726ab0b0a" hidden="1">#REF!</definedName>
    <definedName name="_RIV75d130f7694349ab801fb71c54073a8c" localSheetId="1" hidden="1">#REF!</definedName>
    <definedName name="_RIV75d130f7694349ab801fb71c54073a8c" localSheetId="5" hidden="1">#REF!</definedName>
    <definedName name="_RIV75d130f7694349ab801fb71c54073a8c" hidden="1">#REF!</definedName>
    <definedName name="_RIV75e49f489ee548bb9f5c29e73893ac47" localSheetId="1" hidden="1">#REF!</definedName>
    <definedName name="_RIV75e49f489ee548bb9f5c29e73893ac47" localSheetId="0" hidden="1">#REF!</definedName>
    <definedName name="_RIV75e49f489ee548bb9f5c29e73893ac47" hidden="1">#REF!</definedName>
    <definedName name="_RIV75f5615b8faf4d93963ed67a2f4c6166" localSheetId="1" hidden="1">#REF!</definedName>
    <definedName name="_RIV75f5615b8faf4d93963ed67a2f4c6166" localSheetId="0" hidden="1">#REF!</definedName>
    <definedName name="_RIV75f5615b8faf4d93963ed67a2f4c6166" hidden="1">#REF!</definedName>
    <definedName name="_RIV760c3437e68d48e2aa09ee28c26737f3" localSheetId="1" hidden="1">#REF!</definedName>
    <definedName name="_RIV760c3437e68d48e2aa09ee28c26737f3" localSheetId="5" hidden="1">#REF!</definedName>
    <definedName name="_RIV760c3437e68d48e2aa09ee28c26737f3" hidden="1">#REF!</definedName>
    <definedName name="_RIV7612b03b51d94786bd5bf472db725d20" localSheetId="1" hidden="1">#REF!</definedName>
    <definedName name="_RIV7612b03b51d94786bd5bf472db725d20" localSheetId="5" hidden="1">#REF!</definedName>
    <definedName name="_RIV7612b03b51d94786bd5bf472db725d20" hidden="1">#REF!</definedName>
    <definedName name="_RIV7615862c8d1240219f31d80929ed5df3" localSheetId="1" hidden="1">#REF!</definedName>
    <definedName name="_RIV7615862c8d1240219f31d80929ed5df3" localSheetId="5" hidden="1">#REF!</definedName>
    <definedName name="_RIV7615862c8d1240219f31d80929ed5df3" hidden="1">#REF!</definedName>
    <definedName name="_RIV76184741ae514c8e858e7488db6d92b2" localSheetId="1" hidden="1">#REF!</definedName>
    <definedName name="_RIV76184741ae514c8e858e7488db6d92b2" localSheetId="0" hidden="1">#REF!</definedName>
    <definedName name="_RIV76184741ae514c8e858e7488db6d92b2" hidden="1">#REF!</definedName>
    <definedName name="_RIV761b88ffd4e648f9946df498a68f9357" localSheetId="1" hidden="1">#REF!</definedName>
    <definedName name="_RIV761b88ffd4e648f9946df498a68f9357" localSheetId="5" hidden="1">#REF!</definedName>
    <definedName name="_RIV761b88ffd4e648f9946df498a68f9357" hidden="1">#REF!</definedName>
    <definedName name="_RIV761cf1b7de604f4ca5fb2b5012520446" localSheetId="1" hidden="1">#REF!</definedName>
    <definedName name="_RIV761cf1b7de604f4ca5fb2b5012520446" localSheetId="5" hidden="1">#REF!</definedName>
    <definedName name="_RIV761cf1b7de604f4ca5fb2b5012520446" hidden="1">#REF!</definedName>
    <definedName name="_RIV761d1261a1ed4a7bbe4b85f674f9ca3e" localSheetId="1" hidden="1">#REF!</definedName>
    <definedName name="_RIV761d1261a1ed4a7bbe4b85f674f9ca3e" localSheetId="5" hidden="1">#REF!</definedName>
    <definedName name="_RIV761d1261a1ed4a7bbe4b85f674f9ca3e" hidden="1">#REF!</definedName>
    <definedName name="_RIV761e5f91de0c47439436cb9107479b9d" localSheetId="1" hidden="1">#REF!</definedName>
    <definedName name="_RIV761e5f91de0c47439436cb9107479b9d" localSheetId="5" hidden="1">#REF!</definedName>
    <definedName name="_RIV761e5f91de0c47439436cb9107479b9d" hidden="1">#REF!</definedName>
    <definedName name="_RIV76264390962c4448ad1543b922c7dee4" hidden="1">Smart!$30:$30</definedName>
    <definedName name="_RIV76371eaf320746829160e9f29cb367cd" localSheetId="1" hidden="1">#REF!</definedName>
    <definedName name="_RIV76371eaf320746829160e9f29cb367cd" localSheetId="5" hidden="1">#REF!</definedName>
    <definedName name="_RIV76371eaf320746829160e9f29cb367cd" localSheetId="0" hidden="1">#REF!</definedName>
    <definedName name="_RIV76371eaf320746829160e9f29cb367cd" hidden="1">#REF!</definedName>
    <definedName name="_RIV76409a4e7664411abbfc8eb3dc494a0b" localSheetId="1" hidden="1">#REF!</definedName>
    <definedName name="_RIV76409a4e7664411abbfc8eb3dc494a0b" localSheetId="0" hidden="1">#REF!</definedName>
    <definedName name="_RIV76409a4e7664411abbfc8eb3dc494a0b" hidden="1">#REF!</definedName>
    <definedName name="_RIV764b8525119e40589e56d8d355ce0efd" hidden="1">'Growth in Client Assets &amp; Accts'!$32:$32</definedName>
    <definedName name="_RIV7657edbcdd8c44aead0008b65f90aa7a" localSheetId="1" hidden="1">#REF!</definedName>
    <definedName name="_RIV7657edbcdd8c44aead0008b65f90aa7a" localSheetId="5" hidden="1">#REF!</definedName>
    <definedName name="_RIV7657edbcdd8c44aead0008b65f90aa7a" localSheetId="0" hidden="1">#REF!</definedName>
    <definedName name="_RIV7657edbcdd8c44aead0008b65f90aa7a" localSheetId="3" hidden="1">#REF!</definedName>
    <definedName name="_RIV7657edbcdd8c44aead0008b65f90aa7a" hidden="1">#REF!</definedName>
    <definedName name="_RIV765dfc3f197c41da86cf87aebec274e6" localSheetId="1" hidden="1">#REF!</definedName>
    <definedName name="_RIV765dfc3f197c41da86cf87aebec274e6" localSheetId="5" hidden="1">#REF!</definedName>
    <definedName name="_RIV765dfc3f197c41da86cf87aebec274e6" localSheetId="0" hidden="1">#REF!</definedName>
    <definedName name="_RIV765dfc3f197c41da86cf87aebec274e6" hidden="1">#REF!</definedName>
    <definedName name="_RIV765f131cc90245ab9c3f33e072353bab" localSheetId="1" hidden="1">#REF!</definedName>
    <definedName name="_RIV765f131cc90245ab9c3f33e072353bab" localSheetId="0" hidden="1">#REF!</definedName>
    <definedName name="_RIV765f131cc90245ab9c3f33e072353bab" hidden="1">#REF!</definedName>
    <definedName name="_RIV7663435185f14071a80ac1214e2cb3b5" hidden="1">'Growth in Client Assets &amp; Accts'!$B:$B</definedName>
    <definedName name="_RIV766605383ed2426cb2c345e2a1419f8f" localSheetId="1" hidden="1">#REF!</definedName>
    <definedName name="_RIV766605383ed2426cb2c345e2a1419f8f" localSheetId="5" hidden="1">#REF!</definedName>
    <definedName name="_RIV766605383ed2426cb2c345e2a1419f8f" localSheetId="0" hidden="1">#REF!</definedName>
    <definedName name="_RIV766605383ed2426cb2c345e2a1419f8f" localSheetId="3" hidden="1">#REF!</definedName>
    <definedName name="_RIV766605383ed2426cb2c345e2a1419f8f" hidden="1">#REF!</definedName>
    <definedName name="_RIV767f05f4475b4a3bb6ac731075194609" localSheetId="1" hidden="1">Smart!#REF!</definedName>
    <definedName name="_RIV767f05f4475b4a3bb6ac731075194609" hidden="1">Smart!#REF!</definedName>
    <definedName name="_RIV76acd04769a44eb38d35087dac1cc3b4" localSheetId="1" hidden="1">#REF!</definedName>
    <definedName name="_RIV76acd04769a44eb38d35087dac1cc3b4" localSheetId="5" hidden="1">#REF!</definedName>
    <definedName name="_RIV76acd04769a44eb38d35087dac1cc3b4" localSheetId="0" hidden="1">#REF!</definedName>
    <definedName name="_RIV76acd04769a44eb38d35087dac1cc3b4" hidden="1">#REF!</definedName>
    <definedName name="_RIV76c617a7719b4d439e4a3e9e2318621c" localSheetId="1" hidden="1">#REF!</definedName>
    <definedName name="_RIV76c617a7719b4d439e4a3e9e2318621c" localSheetId="0" hidden="1">#REF!</definedName>
    <definedName name="_RIV76c617a7719b4d439e4a3e9e2318621c" hidden="1">#REF!</definedName>
    <definedName name="_RIV76c9f74d269e4735a3ede03fbde8373d" localSheetId="1" hidden="1">#REF!</definedName>
    <definedName name="_RIV76c9f74d269e4735a3ede03fbde8373d" localSheetId="5" hidden="1">#REF!</definedName>
    <definedName name="_RIV76c9f74d269e4735a3ede03fbde8373d" hidden="1">#REF!</definedName>
    <definedName name="_RIV76cb56f3242b4cc0b7c4d2745a4eb2bc" hidden="1">Smart!$17:$17</definedName>
    <definedName name="_RIV76d0a4e7c6924d9685f97f677cc1e863" localSheetId="1" hidden="1">#REF!</definedName>
    <definedName name="_RIV76d0a4e7c6924d9685f97f677cc1e863" localSheetId="0" hidden="1">#REF!</definedName>
    <definedName name="_RIV76d0a4e7c6924d9685f97f677cc1e863" hidden="1">#REF!</definedName>
    <definedName name="_RIV76e4f348cf1147c5a2c950941c96d904" localSheetId="1" hidden="1">#REF!</definedName>
    <definedName name="_RIV76e4f348cf1147c5a2c950941c96d904" localSheetId="0" hidden="1">#REF!</definedName>
    <definedName name="_RIV76e4f348cf1147c5a2c950941c96d904" hidden="1">#REF!</definedName>
    <definedName name="_RIV771b8c5481e54cb18a45b198c7849389" localSheetId="1" hidden="1">#REF!</definedName>
    <definedName name="_RIV771b8c5481e54cb18a45b198c7849389" localSheetId="5" hidden="1">#REF!</definedName>
    <definedName name="_RIV771b8c5481e54cb18a45b198c7849389" localSheetId="0" hidden="1">#REF!</definedName>
    <definedName name="_RIV771b8c5481e54cb18a45b198c7849389" hidden="1">#REF!</definedName>
    <definedName name="_RIV7723d734c6564449b9c917e439164589" localSheetId="1" hidden="1">#REF!</definedName>
    <definedName name="_RIV7723d734c6564449b9c917e439164589" localSheetId="5" hidden="1">#REF!</definedName>
    <definedName name="_RIV7723d734c6564449b9c917e439164589" hidden="1">#REF!</definedName>
    <definedName name="_RIV7725940d4db641729948a2c564c1aeef" localSheetId="1" hidden="1">#REF!</definedName>
    <definedName name="_RIV7725940d4db641729948a2c564c1aeef" localSheetId="5" hidden="1">#REF!</definedName>
    <definedName name="_RIV7725940d4db641729948a2c564c1aeef" hidden="1">#REF!</definedName>
    <definedName name="_RIV772beb36859c44fdaaa1f48a31502f5c" localSheetId="1" hidden="1">'[6]P. 95 bottom'!#REF!</definedName>
    <definedName name="_RIV772beb36859c44fdaaa1f48a31502f5c" localSheetId="0" hidden="1">'[6]P. 95 bottom'!#REF!</definedName>
    <definedName name="_RIV772beb36859c44fdaaa1f48a31502f5c" hidden="1">'[6]P. 95 bottom'!#REF!</definedName>
    <definedName name="_RIV7731c8927715497c8d07dc53e8993061" localSheetId="1" hidden="1">#REF!</definedName>
    <definedName name="_RIV7731c8927715497c8d07dc53e8993061" localSheetId="0" hidden="1">#REF!</definedName>
    <definedName name="_RIV7731c8927715497c8d07dc53e8993061" hidden="1">#REF!</definedName>
    <definedName name="_RIV773c33fdc71f4c2db2847891f6a981f7" localSheetId="1" hidden="1">#REF!</definedName>
    <definedName name="_RIV773c33fdc71f4c2db2847891f6a981f7" localSheetId="5" hidden="1">#REF!</definedName>
    <definedName name="_RIV773c33fdc71f4c2db2847891f6a981f7" localSheetId="0" hidden="1">#REF!</definedName>
    <definedName name="_RIV773c33fdc71f4c2db2847891f6a981f7" hidden="1">#REF!</definedName>
    <definedName name="_RIV7745d531d36d4e36b5bd5fc215bfc568" localSheetId="1" hidden="1">#REF!</definedName>
    <definedName name="_RIV7745d531d36d4e36b5bd5fc215bfc568" localSheetId="5" hidden="1">#REF!</definedName>
    <definedName name="_RIV7745d531d36d4e36b5bd5fc215bfc568" hidden="1">#REF!</definedName>
    <definedName name="_RIV7773f14513c8465ba31de80ccf0cd8b9" localSheetId="1" hidden="1">#REF!</definedName>
    <definedName name="_RIV7773f14513c8465ba31de80ccf0cd8b9" localSheetId="5" hidden="1">#REF!</definedName>
    <definedName name="_RIV7773f14513c8465ba31de80ccf0cd8b9" hidden="1">#REF!</definedName>
    <definedName name="_RIV777a846c121544b79a6b76174a6d9e87" localSheetId="1" hidden="1">#REF!</definedName>
    <definedName name="_RIV777a846c121544b79a6b76174a6d9e87" localSheetId="0" hidden="1">#REF!</definedName>
    <definedName name="_RIV777a846c121544b79a6b76174a6d9e87" hidden="1">#REF!</definedName>
    <definedName name="_RIV777cd8d540be4c2a8cb3363175816cb8" localSheetId="1" hidden="1">#REF!</definedName>
    <definedName name="_RIV777cd8d540be4c2a8cb3363175816cb8" localSheetId="5" hidden="1">#REF!</definedName>
    <definedName name="_RIV777cd8d540be4c2a8cb3363175816cb8" hidden="1">#REF!</definedName>
    <definedName name="_RIV77801d5ddda3489580a777d5b0bf517b" localSheetId="1" hidden="1">#REF!</definedName>
    <definedName name="_RIV77801d5ddda3489580a777d5b0bf517b" localSheetId="5" hidden="1">#REF!</definedName>
    <definedName name="_RIV77801d5ddda3489580a777d5b0bf517b" hidden="1">#REF!</definedName>
    <definedName name="_RIV77837f5c27154566a9022a6a89eb3838" localSheetId="1" hidden="1">#REF!</definedName>
    <definedName name="_RIV77837f5c27154566a9022a6a89eb3838" localSheetId="5" hidden="1">#REF!</definedName>
    <definedName name="_RIV77837f5c27154566a9022a6a89eb3838" hidden="1">#REF!</definedName>
    <definedName name="_RIV7792f172d7ca4679b3fec95800b875c2" localSheetId="1" hidden="1">#REF!</definedName>
    <definedName name="_RIV7792f172d7ca4679b3fec95800b875c2" localSheetId="5" hidden="1">#REF!</definedName>
    <definedName name="_RIV7792f172d7ca4679b3fec95800b875c2" hidden="1">#REF!</definedName>
    <definedName name="_RIV7793d94f952e4338b715ca8790b11edd" localSheetId="1" hidden="1">#REF!</definedName>
    <definedName name="_RIV7793d94f952e4338b715ca8790b11edd" localSheetId="5" hidden="1">#REF!</definedName>
    <definedName name="_RIV7793d94f952e4338b715ca8790b11edd" hidden="1">#REF!</definedName>
    <definedName name="_RIV77940f8f31d64f6489a922b20121fb6e" localSheetId="1" hidden="1">#REF!</definedName>
    <definedName name="_RIV77940f8f31d64f6489a922b20121fb6e" localSheetId="0" hidden="1">#REF!</definedName>
    <definedName name="_RIV77940f8f31d64f6489a922b20121fb6e" hidden="1">#REF!</definedName>
    <definedName name="_RIV779ca5143c2f4556b9ca3ca2aa34bc45" localSheetId="1" hidden="1">#REF!</definedName>
    <definedName name="_RIV779ca5143c2f4556b9ca3ca2aa34bc45" localSheetId="5" hidden="1">#REF!</definedName>
    <definedName name="_RIV779ca5143c2f4556b9ca3ca2aa34bc45" hidden="1">#REF!</definedName>
    <definedName name="_RIV77a8bda6c87943bca8b7e220cdaa877a" localSheetId="1" hidden="1">#REF!</definedName>
    <definedName name="_RIV77a8bda6c87943bca8b7e220cdaa877a" localSheetId="5" hidden="1">#REF!</definedName>
    <definedName name="_RIV77a8bda6c87943bca8b7e220cdaa877a" hidden="1">#REF!</definedName>
    <definedName name="_RIV77be0da0b69e4f2bb0908a96f54b1062" localSheetId="1" hidden="1">#REF!</definedName>
    <definedName name="_RIV77be0da0b69e4f2bb0908a96f54b1062" localSheetId="5" hidden="1">#REF!</definedName>
    <definedName name="_RIV77be0da0b69e4f2bb0908a96f54b1062" hidden="1">#REF!</definedName>
    <definedName name="_RIV77c35d9ec6a546b89c591ff091604aa2" localSheetId="1" hidden="1">#REF!</definedName>
    <definedName name="_RIV77c35d9ec6a546b89c591ff091604aa2" localSheetId="0" hidden="1">#REF!</definedName>
    <definedName name="_RIV77c35d9ec6a546b89c591ff091604aa2" hidden="1">#REF!</definedName>
    <definedName name="_RIV77d8e62690e440d6a61d346f3482cdb7" localSheetId="1" hidden="1">#REF!</definedName>
    <definedName name="_RIV77d8e62690e440d6a61d346f3482cdb7" localSheetId="5" hidden="1">#REF!</definedName>
    <definedName name="_RIV77d8e62690e440d6a61d346f3482cdb7" hidden="1">#REF!</definedName>
    <definedName name="_RIV77d99d603ea94eba92070c69438cad46" localSheetId="1" hidden="1">#REF!</definedName>
    <definedName name="_RIV77d99d603ea94eba92070c69438cad46" localSheetId="5" hidden="1">#REF!</definedName>
    <definedName name="_RIV77d99d603ea94eba92070c69438cad46" hidden="1">#REF!</definedName>
    <definedName name="_RIV77e21ff6f5ff425595d0bdf6eb3d4ba4" localSheetId="1" hidden="1">#REF!</definedName>
    <definedName name="_RIV77e21ff6f5ff425595d0bdf6eb3d4ba4" localSheetId="0" hidden="1">#REF!</definedName>
    <definedName name="_RIV77e21ff6f5ff425595d0bdf6eb3d4ba4" hidden="1">#REF!</definedName>
    <definedName name="_RIV77ea2f26bd174f18905a9e96b97ce5bf" localSheetId="1" hidden="1">#REF!</definedName>
    <definedName name="_RIV77ea2f26bd174f18905a9e96b97ce5bf" localSheetId="5" hidden="1">#REF!</definedName>
    <definedName name="_RIV77ea2f26bd174f18905a9e96b97ce5bf" hidden="1">#REF!</definedName>
    <definedName name="_RIV77f3ccd4bf494b98a33474eaf3072624" localSheetId="1" hidden="1">#REF!</definedName>
    <definedName name="_RIV77f3ccd4bf494b98a33474eaf3072624" localSheetId="0" hidden="1">#REF!</definedName>
    <definedName name="_RIV77f3ccd4bf494b98a33474eaf3072624" hidden="1">#REF!</definedName>
    <definedName name="_RIV77f6b88f14994418b9e63fac556e02f1" localSheetId="1" hidden="1">#REF!</definedName>
    <definedName name="_RIV77f6b88f14994418b9e63fac556e02f1" localSheetId="0" hidden="1">#REF!</definedName>
    <definedName name="_RIV77f6b88f14994418b9e63fac556e02f1" hidden="1">#REF!</definedName>
    <definedName name="_RIV77f7f544f9424e5da8b1460b8d5fd08e" localSheetId="1" hidden="1">#REF!</definedName>
    <definedName name="_RIV77f7f544f9424e5da8b1460b8d5fd08e" localSheetId="0" hidden="1">#REF!</definedName>
    <definedName name="_RIV77f7f544f9424e5da8b1460b8d5fd08e" hidden="1">#REF!</definedName>
    <definedName name="_RIV78015fb2643c4202865d271967a27a53" localSheetId="1" hidden="1">#REF!</definedName>
    <definedName name="_RIV78015fb2643c4202865d271967a27a53" localSheetId="5" hidden="1">#REF!</definedName>
    <definedName name="_RIV78015fb2643c4202865d271967a27a53" hidden="1">#REF!</definedName>
    <definedName name="_RIV780d21b607a242089138723ba941c589" localSheetId="1" hidden="1">#REF!</definedName>
    <definedName name="_RIV780d21b607a242089138723ba941c589" localSheetId="0" hidden="1">#REF!</definedName>
    <definedName name="_RIV780d21b607a242089138723ba941c589" hidden="1">#REF!</definedName>
    <definedName name="_RIV7810b3d1bc0c4c94aa195cddb72f7ba9" localSheetId="1" hidden="1">#REF!</definedName>
    <definedName name="_RIV7810b3d1bc0c4c94aa195cddb72f7ba9" localSheetId="5" hidden="1">#REF!</definedName>
    <definedName name="_RIV7810b3d1bc0c4c94aa195cddb72f7ba9" hidden="1">#REF!</definedName>
    <definedName name="_RIV7818dcd44637430b887002f09caa0f04" localSheetId="1" hidden="1">#REF!</definedName>
    <definedName name="_RIV7818dcd44637430b887002f09caa0f04" localSheetId="0" hidden="1">#REF!</definedName>
    <definedName name="_RIV7818dcd44637430b887002f09caa0f04" hidden="1">#REF!</definedName>
    <definedName name="_RIV781b1b1f86494d21a0d666ef7cafa437" localSheetId="1" hidden="1">#REF!</definedName>
    <definedName name="_RIV781b1b1f86494d21a0d666ef7cafa437" localSheetId="0" hidden="1">#REF!</definedName>
    <definedName name="_RIV781b1b1f86494d21a0d666ef7cafa437" hidden="1">#REF!</definedName>
    <definedName name="_RIV7820162cb56e41969b7b996db5e82e50" localSheetId="1" hidden="1">#REF!</definedName>
    <definedName name="_RIV7820162cb56e41969b7b996db5e82e50" localSheetId="5" hidden="1">#REF!</definedName>
    <definedName name="_RIV7820162cb56e41969b7b996db5e82e50" hidden="1">#REF!</definedName>
    <definedName name="_RIV78301eb3b219402885e4c18acbf865f0" localSheetId="1" hidden="1">#REF!</definedName>
    <definedName name="_RIV78301eb3b219402885e4c18acbf865f0" localSheetId="5" hidden="1">#REF!</definedName>
    <definedName name="_RIV78301eb3b219402885e4c18acbf865f0" hidden="1">#REF!</definedName>
    <definedName name="_RIV78316e8f13a14b4da4dd69ea4a0abf2b" localSheetId="1" hidden="1">#REF!</definedName>
    <definedName name="_RIV78316e8f13a14b4da4dd69ea4a0abf2b" localSheetId="5" hidden="1">#REF!</definedName>
    <definedName name="_RIV78316e8f13a14b4da4dd69ea4a0abf2b" hidden="1">#REF!</definedName>
    <definedName name="_RIV78498b2ce3e7406fa4229a0478a0bb43" hidden="1">'Growth in Client Assets &amp; Accts'!$9:$9</definedName>
    <definedName name="_RIV784bd72a54544adc99eb188e0b752042" localSheetId="1" hidden="1">#REF!</definedName>
    <definedName name="_RIV784bd72a54544adc99eb188e0b752042" localSheetId="0" hidden="1">#REF!</definedName>
    <definedName name="_RIV784bd72a54544adc99eb188e0b752042" hidden="1">#REF!</definedName>
    <definedName name="_RIV784e1cf4d8884b22bd77f3e46eb5df10" localSheetId="1" hidden="1">#REF!</definedName>
    <definedName name="_RIV784e1cf4d8884b22bd77f3e46eb5df10" localSheetId="5" hidden="1">#REF!</definedName>
    <definedName name="_RIV784e1cf4d8884b22bd77f3e46eb5df10" localSheetId="0" hidden="1">#REF!</definedName>
    <definedName name="_RIV784e1cf4d8884b22bd77f3e46eb5df10" localSheetId="3" hidden="1">#REF!</definedName>
    <definedName name="_RIV784e1cf4d8884b22bd77f3e46eb5df10" hidden="1">#REF!</definedName>
    <definedName name="_RIV78515dd981c146b3a6cc5e8c915fa696" localSheetId="1" hidden="1">#REF!</definedName>
    <definedName name="_RIV78515dd981c146b3a6cc5e8c915fa696" localSheetId="5" hidden="1">#REF!</definedName>
    <definedName name="_RIV78515dd981c146b3a6cc5e8c915fa696" hidden="1">#REF!</definedName>
    <definedName name="_RIV7852cf7d3b5540858f13481108828268" localSheetId="1" hidden="1">#REF!</definedName>
    <definedName name="_RIV7852cf7d3b5540858f13481108828268" localSheetId="0" hidden="1">#REF!</definedName>
    <definedName name="_RIV7852cf7d3b5540858f13481108828268" hidden="1">#REF!</definedName>
    <definedName name="_RIV787e2a30610a4b4da4f3d4f87e2e66ed" localSheetId="1" hidden="1">#REF!</definedName>
    <definedName name="_RIV787e2a30610a4b4da4f3d4f87e2e66ed" localSheetId="5" hidden="1">#REF!</definedName>
    <definedName name="_RIV787e2a30610a4b4da4f3d4f87e2e66ed" hidden="1">#REF!</definedName>
    <definedName name="_RIV789953239a1e4abd884c15f4b075c8d8" localSheetId="1" hidden="1">#REF!</definedName>
    <definedName name="_RIV789953239a1e4abd884c15f4b075c8d8" localSheetId="0" hidden="1">#REF!</definedName>
    <definedName name="_RIV789953239a1e4abd884c15f4b075c8d8" hidden="1">#REF!</definedName>
    <definedName name="_RIV789f8a23e2084e66b5fe79d1095123f9" localSheetId="1" hidden="1">#REF!</definedName>
    <definedName name="_RIV789f8a23e2084e66b5fe79d1095123f9" localSheetId="0" hidden="1">#REF!</definedName>
    <definedName name="_RIV789f8a23e2084e66b5fe79d1095123f9" hidden="1">#REF!</definedName>
    <definedName name="_RIV78a9702c4c634f8aaa0f6015c53e2a26" localSheetId="1" hidden="1">#REF!</definedName>
    <definedName name="_RIV78a9702c4c634f8aaa0f6015c53e2a26" localSheetId="0" hidden="1">#REF!</definedName>
    <definedName name="_RIV78a9702c4c634f8aaa0f6015c53e2a26" hidden="1">#REF!</definedName>
    <definedName name="_RIV78b316c4076d487da6a0c1fbeadab851" localSheetId="1" hidden="1">#REF!</definedName>
    <definedName name="_RIV78b316c4076d487da6a0c1fbeadab851" localSheetId="5" hidden="1">#REF!</definedName>
    <definedName name="_RIV78b316c4076d487da6a0c1fbeadab851" hidden="1">#REF!</definedName>
    <definedName name="_RIV78b71a9b23b64d0489b751e1e80b8012" localSheetId="1" hidden="1">#REF!</definedName>
    <definedName name="_RIV78b71a9b23b64d0489b751e1e80b8012" localSheetId="0" hidden="1">#REF!</definedName>
    <definedName name="_RIV78b71a9b23b64d0489b751e1e80b8012" hidden="1">#REF!</definedName>
    <definedName name="_RIV78bdf34bf25e405aadb5a517f6c855f0" localSheetId="1" hidden="1">'[6]P. 76'!#REF!</definedName>
    <definedName name="_RIV78bdf34bf25e405aadb5a517f6c855f0" localSheetId="0" hidden="1">'[6]P. 76'!#REF!</definedName>
    <definedName name="_RIV78bdf34bf25e405aadb5a517f6c855f0" hidden="1">'[6]P. 76'!#REF!</definedName>
    <definedName name="_RIV78c25160e55445aa880c9ac00a504ae7" localSheetId="1" hidden="1">'[2]Cash Flow'!#REF!</definedName>
    <definedName name="_RIV78c25160e55445aa880c9ac00a504ae7" localSheetId="5" hidden="1">'[2]Cash Flow'!#REF!</definedName>
    <definedName name="_RIV78c25160e55445aa880c9ac00a504ae7" localSheetId="0" hidden="1">'[3]Cash Flow'!#REF!</definedName>
    <definedName name="_RIV78c25160e55445aa880c9ac00a504ae7" localSheetId="3" hidden="1">'[2]Cash Flow'!#REF!</definedName>
    <definedName name="_RIV78c25160e55445aa880c9ac00a504ae7" hidden="1">'[2]Cash Flow'!#REF!</definedName>
    <definedName name="_RIV78d80b6c47574c7ca6d663a0b38a0606" localSheetId="1" hidden="1">#REF!</definedName>
    <definedName name="_RIV78d80b6c47574c7ca6d663a0b38a0606" localSheetId="5" hidden="1">#REF!</definedName>
    <definedName name="_RIV78d80b6c47574c7ca6d663a0b38a0606" localSheetId="0" hidden="1">#REF!</definedName>
    <definedName name="_RIV78d80b6c47574c7ca6d663a0b38a0606" localSheetId="3" hidden="1">#REF!</definedName>
    <definedName name="_RIV78d80b6c47574c7ca6d663a0b38a0606" hidden="1">#REF!</definedName>
    <definedName name="_RIV78eb35467a444957b004a8c92d60f624" localSheetId="1" hidden="1">#REF!</definedName>
    <definedName name="_RIV78eb35467a444957b004a8c92d60f624" localSheetId="5" hidden="1">#REF!</definedName>
    <definedName name="_RIV78eb35467a444957b004a8c92d60f624" localSheetId="0" hidden="1">#REF!</definedName>
    <definedName name="_RIV78eb35467a444957b004a8c92d60f624" localSheetId="3" hidden="1">#REF!</definedName>
    <definedName name="_RIV78eb35467a444957b004a8c92d60f624" hidden="1">#REF!</definedName>
    <definedName name="_RIV78f056b380404c8f826418d5c978d3fe" localSheetId="1" hidden="1">#REF!</definedName>
    <definedName name="_RIV78f056b380404c8f826418d5c978d3fe" localSheetId="5" hidden="1">#REF!</definedName>
    <definedName name="_RIV78f056b380404c8f826418d5c978d3fe" localSheetId="0" hidden="1">#REF!</definedName>
    <definedName name="_RIV78f056b380404c8f826418d5c978d3fe" localSheetId="3" hidden="1">#REF!</definedName>
    <definedName name="_RIV78f056b380404c8f826418d5c978d3fe" hidden="1">#REF!</definedName>
    <definedName name="_RIV78f87841560047b5a1554304de594de1" localSheetId="1" hidden="1">#REF!</definedName>
    <definedName name="_RIV78f87841560047b5a1554304de594de1" localSheetId="5" hidden="1">#REF!</definedName>
    <definedName name="_RIV78f87841560047b5a1554304de594de1" hidden="1">#REF!</definedName>
    <definedName name="_RIV7909be96547d4e6f9bf6d74eded7b394" localSheetId="1" hidden="1">#REF!</definedName>
    <definedName name="_RIV7909be96547d4e6f9bf6d74eded7b394" localSheetId="5" hidden="1">#REF!</definedName>
    <definedName name="_RIV7909be96547d4e6f9bf6d74eded7b394" hidden="1">#REF!</definedName>
    <definedName name="_RIV79183b32171d4adeb8facc01838a0dd0" localSheetId="1" hidden="1">#REF!</definedName>
    <definedName name="_RIV79183b32171d4adeb8facc01838a0dd0" localSheetId="5" hidden="1">#REF!</definedName>
    <definedName name="_RIV79183b32171d4adeb8facc01838a0dd0" hidden="1">#REF!</definedName>
    <definedName name="_RIV791d5c0ac7fc4c40adfe8e7f6563468e" localSheetId="1" hidden="1">#REF!</definedName>
    <definedName name="_RIV791d5c0ac7fc4c40adfe8e7f6563468e" localSheetId="5" hidden="1">#REF!</definedName>
    <definedName name="_RIV791d5c0ac7fc4c40adfe8e7f6563468e" hidden="1">#REF!</definedName>
    <definedName name="_RIV7945986d76a9450f8116711baa420b01" localSheetId="1" hidden="1">#REF!</definedName>
    <definedName name="_RIV7945986d76a9450f8116711baa420b01" localSheetId="5" hidden="1">#REF!</definedName>
    <definedName name="_RIV7945986d76a9450f8116711baa420b01" localSheetId="0" hidden="1">#REF!</definedName>
    <definedName name="_RIV7945986d76a9450f8116711baa420b01" hidden="1">#REF!</definedName>
    <definedName name="_RIV795b5baa557b4300b21b5a806dc031c7" localSheetId="1" hidden="1">#REF!</definedName>
    <definedName name="_RIV795b5baa557b4300b21b5a806dc031c7" localSheetId="5" hidden="1">#REF!</definedName>
    <definedName name="_RIV795b5baa557b4300b21b5a806dc031c7" localSheetId="0" hidden="1">#REF!</definedName>
    <definedName name="_RIV795b5baa557b4300b21b5a806dc031c7" hidden="1">#REF!</definedName>
    <definedName name="_RIV79642c07c8fe401fbcd84031608f5ddf" localSheetId="1" hidden="1">#REF!</definedName>
    <definedName name="_RIV79642c07c8fe401fbcd84031608f5ddf" localSheetId="5" hidden="1">#REF!</definedName>
    <definedName name="_RIV79642c07c8fe401fbcd84031608f5ddf" localSheetId="0" hidden="1">#REF!</definedName>
    <definedName name="_RIV79642c07c8fe401fbcd84031608f5ddf" hidden="1">#REF!</definedName>
    <definedName name="_RIV7975645d684b4f799304ae8f841038c4" localSheetId="1" hidden="1">#REF!</definedName>
    <definedName name="_RIV7975645d684b4f799304ae8f841038c4" localSheetId="5" hidden="1">#REF!</definedName>
    <definedName name="_RIV7975645d684b4f799304ae8f841038c4" hidden="1">#REF!</definedName>
    <definedName name="_RIV7976246a2932442da74dbdd8a0081f67" localSheetId="1" hidden="1">#REF!</definedName>
    <definedName name="_RIV7976246a2932442da74dbdd8a0081f67" localSheetId="0" hidden="1">#REF!</definedName>
    <definedName name="_RIV7976246a2932442da74dbdd8a0081f67" hidden="1">#REF!</definedName>
    <definedName name="_RIV7977a6e3b6674a978bc3faaa1eeae1d3" localSheetId="1" hidden="1">#REF!</definedName>
    <definedName name="_RIV7977a6e3b6674a978bc3faaa1eeae1d3" localSheetId="0" hidden="1">#REF!</definedName>
    <definedName name="_RIV7977a6e3b6674a978bc3faaa1eeae1d3" hidden="1">#REF!</definedName>
    <definedName name="_RIV798689c1e9b641b1bf4fa42efae32b20" localSheetId="1" hidden="1">#REF!</definedName>
    <definedName name="_RIV798689c1e9b641b1bf4fa42efae32b20" localSheetId="5" hidden="1">#REF!</definedName>
    <definedName name="_RIV798689c1e9b641b1bf4fa42efae32b20" hidden="1">#REF!</definedName>
    <definedName name="_RIV798cf74a93c84b8797bfa9d62361c735" localSheetId="1" hidden="1">#REF!</definedName>
    <definedName name="_RIV798cf74a93c84b8797bfa9d62361c735" localSheetId="5" hidden="1">#REF!</definedName>
    <definedName name="_RIV798cf74a93c84b8797bfa9d62361c735" hidden="1">#REF!</definedName>
    <definedName name="_RIV79976b1d4c66410b9be2a546d5b1363b" localSheetId="1" hidden="1">#REF!</definedName>
    <definedName name="_RIV79976b1d4c66410b9be2a546d5b1363b" localSheetId="0" hidden="1">#REF!</definedName>
    <definedName name="_RIV79976b1d4c66410b9be2a546d5b1363b" hidden="1">#REF!</definedName>
    <definedName name="_RIV799d510e0d3044e59d6b70be850646ea" localSheetId="1" hidden="1">#REF!</definedName>
    <definedName name="_RIV799d510e0d3044e59d6b70be850646ea" localSheetId="5" hidden="1">#REF!</definedName>
    <definedName name="_RIV799d510e0d3044e59d6b70be850646ea" hidden="1">#REF!</definedName>
    <definedName name="_RIV79a8a81db2bd4c468c003172a98ea5a2" localSheetId="1" hidden="1">#REF!</definedName>
    <definedName name="_RIV79a8a81db2bd4c468c003172a98ea5a2" localSheetId="5" hidden="1">#REF!</definedName>
    <definedName name="_RIV79a8a81db2bd4c468c003172a98ea5a2" hidden="1">#REF!</definedName>
    <definedName name="_RIV79b0ca3064244a05b2074c963571495f" localSheetId="1" hidden="1">#REF!</definedName>
    <definedName name="_RIV79b0ca3064244a05b2074c963571495f" localSheetId="0" hidden="1">#REF!</definedName>
    <definedName name="_RIV79b0ca3064244a05b2074c963571495f" hidden="1">#REF!</definedName>
    <definedName name="_RIV79dddd67d0bb41ac8e2b4a3dc7ed342a" localSheetId="1" hidden="1">#REF!</definedName>
    <definedName name="_RIV79dddd67d0bb41ac8e2b4a3dc7ed342a" localSheetId="5" hidden="1">#REF!</definedName>
    <definedName name="_RIV79dddd67d0bb41ac8e2b4a3dc7ed342a" hidden="1">#REF!</definedName>
    <definedName name="_RIV79ea0c3ea05247ce8c5e9efa48ca2299" localSheetId="1" hidden="1">#REF!</definedName>
    <definedName name="_RIV79ea0c3ea05247ce8c5e9efa48ca2299" localSheetId="5" hidden="1">#REF!</definedName>
    <definedName name="_RIV79ea0c3ea05247ce8c5e9efa48ca2299" hidden="1">#REF!</definedName>
    <definedName name="_RIV79eefd16131d478fbbc10d34eb0e1d9e" localSheetId="1" hidden="1">#REF!</definedName>
    <definedName name="_RIV79eefd16131d478fbbc10d34eb0e1d9e" localSheetId="5" hidden="1">#REF!</definedName>
    <definedName name="_RIV79eefd16131d478fbbc10d34eb0e1d9e" hidden="1">#REF!</definedName>
    <definedName name="_RIV79ffacb951474ea7ac1ed00b7f023be3" localSheetId="1" hidden="1">#REF!</definedName>
    <definedName name="_RIV79ffacb951474ea7ac1ed00b7f023be3" localSheetId="5" hidden="1">#REF!</definedName>
    <definedName name="_RIV79ffacb951474ea7ac1ed00b7f023be3" hidden="1">#REF!</definedName>
    <definedName name="_RIV7a064606ec0f4ff685302be4068ea13c" localSheetId="1" hidden="1">#REF!</definedName>
    <definedName name="_RIV7a064606ec0f4ff685302be4068ea13c" localSheetId="0" hidden="1">#REF!</definedName>
    <definedName name="_RIV7a064606ec0f4ff685302be4068ea13c" hidden="1">#REF!</definedName>
    <definedName name="_RIV7a085e74f2844a69aa3c56a4b7cf191d" localSheetId="1" hidden="1">#REF!</definedName>
    <definedName name="_RIV7a085e74f2844a69aa3c56a4b7cf191d" localSheetId="5" hidden="1">#REF!</definedName>
    <definedName name="_RIV7a085e74f2844a69aa3c56a4b7cf191d" hidden="1">#REF!</definedName>
    <definedName name="_RIV7a0d35c8ef154c78afaae14171830360" localSheetId="1" hidden="1">#REF!</definedName>
    <definedName name="_RIV7a0d35c8ef154c78afaae14171830360" localSheetId="3" hidden="1">Smart!#REF!</definedName>
    <definedName name="_RIV7a0d35c8ef154c78afaae14171830360" hidden="1">#REF!</definedName>
    <definedName name="_RIV7a0ff0a63811488d94ee2271e856c713" localSheetId="1" hidden="1">#REF!</definedName>
    <definedName name="_RIV7a0ff0a63811488d94ee2271e856c713" localSheetId="5" hidden="1">#REF!</definedName>
    <definedName name="_RIV7a0ff0a63811488d94ee2271e856c713" localSheetId="3" hidden="1">#REF!</definedName>
    <definedName name="_RIV7a0ff0a63811488d94ee2271e856c713" hidden="1">#REF!</definedName>
    <definedName name="_RIV7a16f0170e344be0b2831afa39f941f0" localSheetId="1" hidden="1">#REF!</definedName>
    <definedName name="_RIV7a16f0170e344be0b2831afa39f941f0" localSheetId="0" hidden="1">#REF!</definedName>
    <definedName name="_RIV7a16f0170e344be0b2831afa39f941f0" hidden="1">#REF!</definedName>
    <definedName name="_RIV7a2a01dc066048eb8f5bbb48198996a2" localSheetId="1" hidden="1">#REF!</definedName>
    <definedName name="_RIV7a2a01dc066048eb8f5bbb48198996a2" localSheetId="0" hidden="1">#REF!</definedName>
    <definedName name="_RIV7a2a01dc066048eb8f5bbb48198996a2" hidden="1">#REF!</definedName>
    <definedName name="_RIV7a3444f318de4d4e85eeabe8b8e1544a" localSheetId="1" hidden="1">#REF!</definedName>
    <definedName name="_RIV7a3444f318de4d4e85eeabe8b8e1544a" localSheetId="5" hidden="1">#REF!</definedName>
    <definedName name="_RIV7a3444f318de4d4e85eeabe8b8e1544a" localSheetId="3" hidden="1">#REF!</definedName>
    <definedName name="_RIV7a3444f318de4d4e85eeabe8b8e1544a" hidden="1">#REF!</definedName>
    <definedName name="_RIV7a36cbe5543545b08a665e2108ee3d8d" localSheetId="1" hidden="1">#REF!</definedName>
    <definedName name="_RIV7a36cbe5543545b08a665e2108ee3d8d" localSheetId="0" hidden="1">#REF!</definedName>
    <definedName name="_RIV7a36cbe5543545b08a665e2108ee3d8d" hidden="1">#REF!</definedName>
    <definedName name="_RIV7a433a74c42a40bba9cab16e0f29203c" localSheetId="1" hidden="1">AMAF!$24:$24</definedName>
    <definedName name="_RIV7a433a74c42a40bba9cab16e0f29203c" hidden="1">#REF!</definedName>
    <definedName name="_RIV7a535e157d604e45b703aca603e782a8" localSheetId="1" hidden="1">#REF!</definedName>
    <definedName name="_RIV7a535e157d604e45b703aca603e782a8" localSheetId="0" hidden="1">#REF!</definedName>
    <definedName name="_RIV7a535e157d604e45b703aca603e782a8" hidden="1">#REF!</definedName>
    <definedName name="_RIV7a9756bb52184d0b9ff41b582f4def96" localSheetId="1" hidden="1">#REF!</definedName>
    <definedName name="_RIV7a9756bb52184d0b9ff41b582f4def96" localSheetId="0" hidden="1">#REF!</definedName>
    <definedName name="_RIV7a9756bb52184d0b9ff41b582f4def96" hidden="1">#REF!</definedName>
    <definedName name="_RIV7a990f06617c421f8975bc35e8332a0f" localSheetId="1" hidden="1">#REF!</definedName>
    <definedName name="_RIV7a990f06617c421f8975bc35e8332a0f" localSheetId="5" hidden="1">#REF!</definedName>
    <definedName name="_RIV7a990f06617c421f8975bc35e8332a0f" localSheetId="0" hidden="1">#REF!</definedName>
    <definedName name="_RIV7a990f06617c421f8975bc35e8332a0f" localSheetId="3" hidden="1">#REF!</definedName>
    <definedName name="_RIV7a990f06617c421f8975bc35e8332a0f" hidden="1">#REF!</definedName>
    <definedName name="_RIV7aaf49e0cb3f49d1a53bec84c25bc886" localSheetId="1" hidden="1">#REF!</definedName>
    <definedName name="_RIV7aaf49e0cb3f49d1a53bec84c25bc886" localSheetId="5" hidden="1">#REF!</definedName>
    <definedName name="_RIV7aaf49e0cb3f49d1a53bec84c25bc886" hidden="1">#REF!</definedName>
    <definedName name="_RIV7ab87de971784e389cdbc519c7ea5e49" localSheetId="1" hidden="1">#REF!</definedName>
    <definedName name="_RIV7ab87de971784e389cdbc519c7ea5e49" localSheetId="0" hidden="1">#REF!</definedName>
    <definedName name="_RIV7ab87de971784e389cdbc519c7ea5e49" hidden="1">#REF!</definedName>
    <definedName name="_RIV7abd1f18711e4cdca01594d3e46b71ee" localSheetId="1" hidden="1">#REF!</definedName>
    <definedName name="_RIV7abd1f18711e4cdca01594d3e46b71ee" localSheetId="0" hidden="1">#REF!</definedName>
    <definedName name="_RIV7abd1f18711e4cdca01594d3e46b71ee" hidden="1">#REF!</definedName>
    <definedName name="_RIV7ac35e0410a6436b988f0f8a4a85d0d6" localSheetId="1" hidden="1">#REF!</definedName>
    <definedName name="_RIV7ac35e0410a6436b988f0f8a4a85d0d6" localSheetId="5" hidden="1">#REF!</definedName>
    <definedName name="_RIV7ac35e0410a6436b988f0f8a4a85d0d6" hidden="1">#REF!</definedName>
    <definedName name="_RIV7acf6d7381034df28525885b9dffef22" localSheetId="1" hidden="1">#REF!</definedName>
    <definedName name="_RIV7acf6d7381034df28525885b9dffef22" localSheetId="5" hidden="1">#REF!</definedName>
    <definedName name="_RIV7acf6d7381034df28525885b9dffef22" hidden="1">#REF!</definedName>
    <definedName name="_RIV7b2b5d1752e4495091e8bada37d52ae9" localSheetId="1" hidden="1">#REF!</definedName>
    <definedName name="_RIV7b2b5d1752e4495091e8bada37d52ae9" localSheetId="5" hidden="1">#REF!</definedName>
    <definedName name="_RIV7b2b5d1752e4495091e8bada37d52ae9" localSheetId="0" hidden="1">#REF!</definedName>
    <definedName name="_RIV7b2b5d1752e4495091e8bada37d52ae9" hidden="1">#REF!</definedName>
    <definedName name="_RIV7b4598110f59470e9f6f72a2342408f2" localSheetId="1" hidden="1">#REF!</definedName>
    <definedName name="_RIV7b4598110f59470e9f6f72a2342408f2" localSheetId="5" hidden="1">#REF!</definedName>
    <definedName name="_RIV7b4598110f59470e9f6f72a2342408f2" localSheetId="0" hidden="1">#REF!</definedName>
    <definedName name="_RIV7b4598110f59470e9f6f72a2342408f2" hidden="1">#REF!</definedName>
    <definedName name="_RIV7b595d6f39f7499099531d3e2bcf3ebb" localSheetId="1" hidden="1">#REF!</definedName>
    <definedName name="_RIV7b595d6f39f7499099531d3e2bcf3ebb" localSheetId="0" hidden="1">#REF!</definedName>
    <definedName name="_RIV7b595d6f39f7499099531d3e2bcf3ebb" hidden="1">#REF!</definedName>
    <definedName name="_RIV7b5e357054ef493cb571fa29b65175e3" localSheetId="1" hidden="1">#REF!</definedName>
    <definedName name="_RIV7b5e357054ef493cb571fa29b65175e3" localSheetId="5" hidden="1">#REF!</definedName>
    <definedName name="_RIV7b5e357054ef493cb571fa29b65175e3" hidden="1">#REF!</definedName>
    <definedName name="_RIV7b612ed2926d4968a92acdc2254cae8c" localSheetId="1" hidden="1">#REF!</definedName>
    <definedName name="_RIV7b612ed2926d4968a92acdc2254cae8c" localSheetId="0" hidden="1">#REF!</definedName>
    <definedName name="_RIV7b612ed2926d4968a92acdc2254cae8c" hidden="1">#REF!</definedName>
    <definedName name="_RIV7b64dc54494c4395b7a6f465e9f0dfdc" localSheetId="1" hidden="1">#REF!</definedName>
    <definedName name="_RIV7b64dc54494c4395b7a6f465e9f0dfdc" localSheetId="0" hidden="1">#REF!</definedName>
    <definedName name="_RIV7b64dc54494c4395b7a6f465e9f0dfdc" hidden="1">#REF!</definedName>
    <definedName name="_RIV7b745622e962470686000efea6f66df3" localSheetId="1" hidden="1">#REF!</definedName>
    <definedName name="_RIV7b745622e962470686000efea6f66df3" localSheetId="0" hidden="1">#REF!</definedName>
    <definedName name="_RIV7b745622e962470686000efea6f66df3" hidden="1">#REF!</definedName>
    <definedName name="_RIV7b85360c00444bcbb4b3394437380015" localSheetId="1" hidden="1">#REF!</definedName>
    <definedName name="_RIV7b85360c00444bcbb4b3394437380015" localSheetId="5" hidden="1">#REF!</definedName>
    <definedName name="_RIV7b85360c00444bcbb4b3394437380015" hidden="1">#REF!</definedName>
    <definedName name="_RIV7b861db2abff47eba33068d549cdb712" localSheetId="1" hidden="1">#REF!</definedName>
    <definedName name="_RIV7b861db2abff47eba33068d549cdb712" localSheetId="0" hidden="1">#REF!</definedName>
    <definedName name="_RIV7b861db2abff47eba33068d549cdb712" hidden="1">#REF!</definedName>
    <definedName name="_RIV7b897e0c625f4d5d9ef0efe866e049de" localSheetId="1" hidden="1">#REF!</definedName>
    <definedName name="_RIV7b897e0c625f4d5d9ef0efe866e049de" localSheetId="0" hidden="1">#REF!</definedName>
    <definedName name="_RIV7b897e0c625f4d5d9ef0efe866e049de" hidden="1">#REF!</definedName>
    <definedName name="_RIV7baa6e0171844926b358655bf0c5bdbc" localSheetId="1" hidden="1">#REF!</definedName>
    <definedName name="_RIV7baa6e0171844926b358655bf0c5bdbc" localSheetId="5" hidden="1">#REF!</definedName>
    <definedName name="_RIV7baa6e0171844926b358655bf0c5bdbc" hidden="1">#REF!</definedName>
    <definedName name="_RIV7bbe41783b5f45868ad77cf4c90c1356" localSheetId="1" hidden="1">#REF!</definedName>
    <definedName name="_RIV7bbe41783b5f45868ad77cf4c90c1356" localSheetId="0" hidden="1">#REF!</definedName>
    <definedName name="_RIV7bbe41783b5f45868ad77cf4c90c1356" hidden="1">#REF!</definedName>
    <definedName name="_RIV7bc452ae43a14bfa8cedcd7748560449" localSheetId="1" hidden="1">#REF!</definedName>
    <definedName name="_RIV7bc452ae43a14bfa8cedcd7748560449" localSheetId="0" hidden="1">#REF!</definedName>
    <definedName name="_RIV7bc452ae43a14bfa8cedcd7748560449" hidden="1">#REF!</definedName>
    <definedName name="_RIV7bd0b78ef43c4ca1bc71f9d4382a3dcf" localSheetId="1" hidden="1">#REF!</definedName>
    <definedName name="_RIV7bd0b78ef43c4ca1bc71f9d4382a3dcf" localSheetId="0" hidden="1">#REF!</definedName>
    <definedName name="_RIV7bd0b78ef43c4ca1bc71f9d4382a3dcf" hidden="1">#REF!</definedName>
    <definedName name="_RIV7bdde97f44814ba5a0b575b39be9c5f0" localSheetId="1" hidden="1">#REF!</definedName>
    <definedName name="_RIV7bdde97f44814ba5a0b575b39be9c5f0" localSheetId="5" hidden="1">#REF!</definedName>
    <definedName name="_RIV7bdde97f44814ba5a0b575b39be9c5f0" hidden="1">#REF!</definedName>
    <definedName name="_RIV7be0cd50416244f599320671cd4f29bd" localSheetId="1" hidden="1">#REF!</definedName>
    <definedName name="_RIV7be0cd50416244f599320671cd4f29bd" localSheetId="5" hidden="1">#REF!</definedName>
    <definedName name="_RIV7be0cd50416244f599320671cd4f29bd" hidden="1">#REF!</definedName>
    <definedName name="_RIV7beea48e2d5f4c76835ffb80389ea2ee" localSheetId="1" hidden="1">#REF!</definedName>
    <definedName name="_RIV7beea48e2d5f4c76835ffb80389ea2ee" localSheetId="5" hidden="1">#REF!</definedName>
    <definedName name="_RIV7beea48e2d5f4c76835ffb80389ea2ee" hidden="1">#REF!</definedName>
    <definedName name="_RIV7bfa88abc8d6442dabd45311289532aa" localSheetId="1" hidden="1">#REF!</definedName>
    <definedName name="_RIV7bfa88abc8d6442dabd45311289532aa" localSheetId="0" hidden="1">#REF!</definedName>
    <definedName name="_RIV7bfa88abc8d6442dabd45311289532aa" hidden="1">#REF!</definedName>
    <definedName name="_RIV7bfa8df0397a48a9a5be6122dad90fbd" localSheetId="1" hidden="1">#REF!</definedName>
    <definedName name="_RIV7bfa8df0397a48a9a5be6122dad90fbd" localSheetId="5" hidden="1">#REF!</definedName>
    <definedName name="_RIV7bfa8df0397a48a9a5be6122dad90fbd" hidden="1">#REF!</definedName>
    <definedName name="_RIV7bfe2784900c49ab8e48561bf009f99a" localSheetId="1" hidden="1">#REF!</definedName>
    <definedName name="_RIV7bfe2784900c49ab8e48561bf009f99a" localSheetId="0" hidden="1">#REF!</definedName>
    <definedName name="_RIV7bfe2784900c49ab8e48561bf009f99a" hidden="1">#REF!</definedName>
    <definedName name="_RIV7c12b15f58a348bd9ff9bb6f9fcabb78" localSheetId="1" hidden="1">#REF!</definedName>
    <definedName name="_RIV7c12b15f58a348bd9ff9bb6f9fcabb78" localSheetId="5" hidden="1">#REF!</definedName>
    <definedName name="_RIV7c12b15f58a348bd9ff9bb6f9fcabb78" hidden="1">#REF!</definedName>
    <definedName name="_RIV7c14c0791eef4669a2cc03a8aa0c8506" localSheetId="1" hidden="1">#REF!</definedName>
    <definedName name="_RIV7c14c0791eef4669a2cc03a8aa0c8506" localSheetId="5" hidden="1">#REF!</definedName>
    <definedName name="_RIV7c14c0791eef4669a2cc03a8aa0c8506" hidden="1">#REF!</definedName>
    <definedName name="_RIV7c2930adcf9542debd44f3078f9f219a" localSheetId="1" hidden="1">#REF!</definedName>
    <definedName name="_RIV7c2930adcf9542debd44f3078f9f219a" localSheetId="0" hidden="1">#REF!</definedName>
    <definedName name="_RIV7c2930adcf9542debd44f3078f9f219a" hidden="1">#REF!</definedName>
    <definedName name="_RIV7c29cf61220f4557837428d8d40c53fc" localSheetId="1" hidden="1">#REF!</definedName>
    <definedName name="_RIV7c29cf61220f4557837428d8d40c53fc" localSheetId="0" hidden="1">#REF!</definedName>
    <definedName name="_RIV7c29cf61220f4557837428d8d40c53fc" hidden="1">#REF!</definedName>
    <definedName name="_RIV7c2d4687bd9b4be5b70684559844f61f" localSheetId="1" hidden="1">#REF!</definedName>
    <definedName name="_RIV7c2d4687bd9b4be5b70684559844f61f" localSheetId="5" hidden="1">#REF!</definedName>
    <definedName name="_RIV7c2d4687bd9b4be5b70684559844f61f" hidden="1">#REF!</definedName>
    <definedName name="_RIV7c418e08924748d3be92a14f72585fd1" localSheetId="1" hidden="1">#REF!</definedName>
    <definedName name="_RIV7c418e08924748d3be92a14f72585fd1" localSheetId="0" hidden="1">#REF!</definedName>
    <definedName name="_RIV7c418e08924748d3be92a14f72585fd1" hidden="1">#REF!</definedName>
    <definedName name="_RIV7c566aa9567d46d99d9bb30ef3e4796d" localSheetId="1" hidden="1">#REF!</definedName>
    <definedName name="_RIV7c566aa9567d46d99d9bb30ef3e4796d" localSheetId="0" hidden="1">#REF!</definedName>
    <definedName name="_RIV7c566aa9567d46d99d9bb30ef3e4796d" hidden="1">#REF!</definedName>
    <definedName name="_RIV7c57a5596cc240b4b2e7312d409ea6ef" localSheetId="1" hidden="1">#REF!</definedName>
    <definedName name="_RIV7c57a5596cc240b4b2e7312d409ea6ef" localSheetId="5" hidden="1">#REF!</definedName>
    <definedName name="_RIV7c57a5596cc240b4b2e7312d409ea6ef" hidden="1">#REF!</definedName>
    <definedName name="_RIV7c7b65b429f0461cb59b946373651bd4" localSheetId="1" hidden="1">#REF!</definedName>
    <definedName name="_RIV7c7b65b429f0461cb59b946373651bd4" localSheetId="0" hidden="1">#REF!</definedName>
    <definedName name="_RIV7c7b65b429f0461cb59b946373651bd4" hidden="1">#REF!</definedName>
    <definedName name="_RIV7c935276928744ad807d9cce2af80934" localSheetId="1" hidden="1">#REF!</definedName>
    <definedName name="_RIV7c935276928744ad807d9cce2af80934" localSheetId="5" hidden="1">#REF!</definedName>
    <definedName name="_RIV7c935276928744ad807d9cce2af80934" localSheetId="0" hidden="1">#REF!</definedName>
    <definedName name="_RIV7c935276928744ad807d9cce2af80934" hidden="1">#REF!</definedName>
    <definedName name="_RIV7cb30604513d47328763230ec386d9f1" localSheetId="1" hidden="1">#REF!</definedName>
    <definedName name="_RIV7cb30604513d47328763230ec386d9f1" localSheetId="5" hidden="1">#REF!</definedName>
    <definedName name="_RIV7cb30604513d47328763230ec386d9f1" localSheetId="0" hidden="1">#REF!</definedName>
    <definedName name="_RIV7cb30604513d47328763230ec386d9f1" hidden="1">#REF!</definedName>
    <definedName name="_RIV7cb80c357dce4d59b2825fdbd78ba09c" localSheetId="1" hidden="1">#REF!</definedName>
    <definedName name="_RIV7cb80c357dce4d59b2825fdbd78ba09c" localSheetId="5" hidden="1">#REF!</definedName>
    <definedName name="_RIV7cb80c357dce4d59b2825fdbd78ba09c" localSheetId="0" hidden="1">#REF!</definedName>
    <definedName name="_RIV7cb80c357dce4d59b2825fdbd78ba09c" hidden="1">#REF!</definedName>
    <definedName name="_RIV7cbd41e7418a449db8193fe05e8d472c" localSheetId="1" hidden="1">#REF!</definedName>
    <definedName name="_RIV7cbd41e7418a449db8193fe05e8d472c" hidden="1">#REF!</definedName>
    <definedName name="_RIV7cdb6f0f073a4b10be4303f17d206d36" localSheetId="1" hidden="1">#REF!</definedName>
    <definedName name="_RIV7cdb6f0f073a4b10be4303f17d206d36" localSheetId="5" hidden="1">#REF!</definedName>
    <definedName name="_RIV7cdb6f0f073a4b10be4303f17d206d36" hidden="1">#REF!</definedName>
    <definedName name="_RIV7ce4276d4bdc412b994c2aae831cc880" localSheetId="1" hidden="1">#REF!</definedName>
    <definedName name="_RIV7ce4276d4bdc412b994c2aae831cc880" hidden="1">#REF!</definedName>
    <definedName name="_RIV7cf1da9e187a4b4d94ae99694b02cd26" localSheetId="1" hidden="1">#REF!</definedName>
    <definedName name="_RIV7cf1da9e187a4b4d94ae99694b02cd26" localSheetId="5" hidden="1">#REF!</definedName>
    <definedName name="_RIV7cf1da9e187a4b4d94ae99694b02cd26" hidden="1">#REF!</definedName>
    <definedName name="_RIV7cf3e57ecc5f4a4486438cb206ecc850" localSheetId="1" hidden="1">#REF!</definedName>
    <definedName name="_RIV7cf3e57ecc5f4a4486438cb206ecc850" localSheetId="5" hidden="1">#REF!</definedName>
    <definedName name="_RIV7cf3e57ecc5f4a4486438cb206ecc850" hidden="1">#REF!</definedName>
    <definedName name="_RIV7d1b820229e143a8a0c4d3632c96b163" localSheetId="1" hidden="1">#REF!</definedName>
    <definedName name="_RIV7d1b820229e143a8a0c4d3632c96b163" localSheetId="0" hidden="1">#REF!</definedName>
    <definedName name="_RIV7d1b820229e143a8a0c4d3632c96b163" hidden="1">#REF!</definedName>
    <definedName name="_RIV7d2fcd038311468e957d31182df02092" localSheetId="1" hidden="1">#REF!</definedName>
    <definedName name="_RIV7d2fcd038311468e957d31182df02092" localSheetId="5" hidden="1">#REF!</definedName>
    <definedName name="_RIV7d2fcd038311468e957d31182df02092" hidden="1">#REF!</definedName>
    <definedName name="_RIV7d5551225fc34c5b8d52b77e52999c62" localSheetId="1" hidden="1">#REF!</definedName>
    <definedName name="_RIV7d5551225fc34c5b8d52b77e52999c62" localSheetId="5" hidden="1">#REF!</definedName>
    <definedName name="_RIV7d5551225fc34c5b8d52b77e52999c62" hidden="1">#REF!</definedName>
    <definedName name="_RIV7d6e3f3bc1c34a31a5a36cbcfd0d23fd" localSheetId="1" hidden="1">#REF!</definedName>
    <definedName name="_RIV7d6e3f3bc1c34a31a5a36cbcfd0d23fd" localSheetId="5" hidden="1">#REF!</definedName>
    <definedName name="_RIV7d6e3f3bc1c34a31a5a36cbcfd0d23fd" hidden="1">#REF!</definedName>
    <definedName name="_RIV7d8e2e5a85e444dd98abb14471d44283" localSheetId="1" hidden="1">#REF!</definedName>
    <definedName name="_RIV7d8e2e5a85e444dd98abb14471d44283" localSheetId="0" hidden="1">#REF!</definedName>
    <definedName name="_RIV7d8e2e5a85e444dd98abb14471d44283" hidden="1">#REF!</definedName>
    <definedName name="_RIV7d996aa8aaa6401b92c2fa9b2fb9b969" localSheetId="1" hidden="1">#REF!</definedName>
    <definedName name="_RIV7d996aa8aaa6401b92c2fa9b2fb9b969" localSheetId="0" hidden="1">#REF!</definedName>
    <definedName name="_RIV7d996aa8aaa6401b92c2fa9b2fb9b969" hidden="1">#REF!</definedName>
    <definedName name="_RIV7dc013238d9540f680c054a2cf6dfd62" localSheetId="1" hidden="1">#REF!</definedName>
    <definedName name="_RIV7dc013238d9540f680c054a2cf6dfd62" localSheetId="0" hidden="1">#REF!</definedName>
    <definedName name="_RIV7dc013238d9540f680c054a2cf6dfd62" hidden="1">#REF!</definedName>
    <definedName name="_RIV7dcdf027d663424f94d6ca2a396eeb05" hidden="1">Smart!$34:$34</definedName>
    <definedName name="_RIV7dd60223da544cbd8c714892bd56656d" localSheetId="1" hidden="1">#REF!</definedName>
    <definedName name="_RIV7dd60223da544cbd8c714892bd56656d" localSheetId="0" hidden="1">#REF!</definedName>
    <definedName name="_RIV7dd60223da544cbd8c714892bd56656d" hidden="1">#REF!</definedName>
    <definedName name="_RIV7dde8abe8aad480f93fa7a7aaac94f1e" localSheetId="1" hidden="1">#REF!</definedName>
    <definedName name="_RIV7dde8abe8aad480f93fa7a7aaac94f1e" localSheetId="5" hidden="1">#REF!</definedName>
    <definedName name="_RIV7dde8abe8aad480f93fa7a7aaac94f1e" localSheetId="0" hidden="1">#REF!</definedName>
    <definedName name="_RIV7dde8abe8aad480f93fa7a7aaac94f1e" hidden="1">#REF!</definedName>
    <definedName name="_RIV7de2609291634bc5986c1bca6c9092e1" localSheetId="1" hidden="1">#REF!</definedName>
    <definedName name="_RIV7de2609291634bc5986c1bca6c9092e1" localSheetId="0" hidden="1">#REF!</definedName>
    <definedName name="_RIV7de2609291634bc5986c1bca6c9092e1" hidden="1">#REF!</definedName>
    <definedName name="_RIV7de43148a93b40e8ad874a8e9e255193" localSheetId="1" hidden="1">AMAF!$AB:$AB</definedName>
    <definedName name="_RIV7de43148a93b40e8ad874a8e9e255193" hidden="1">#REF!</definedName>
    <definedName name="_RIV7df520a7fc5b4fe4a5a214e4b41596ca" localSheetId="1" hidden="1">#REF!</definedName>
    <definedName name="_RIV7df520a7fc5b4fe4a5a214e4b41596ca" localSheetId="5" hidden="1">#REF!</definedName>
    <definedName name="_RIV7df520a7fc5b4fe4a5a214e4b41596ca" localSheetId="0" hidden="1">#REF!</definedName>
    <definedName name="_RIV7df520a7fc5b4fe4a5a214e4b41596ca" localSheetId="3" hidden="1">#REF!</definedName>
    <definedName name="_RIV7df520a7fc5b4fe4a5a214e4b41596ca" hidden="1">#REF!</definedName>
    <definedName name="_RIV7df90712ecbf408c8b67085d99e96f3a" localSheetId="1" hidden="1">#REF!</definedName>
    <definedName name="_RIV7df90712ecbf408c8b67085d99e96f3a" localSheetId="5" hidden="1">#REF!</definedName>
    <definedName name="_RIV7df90712ecbf408c8b67085d99e96f3a" hidden="1">#REF!</definedName>
    <definedName name="_RIV7e246fa71aab492ea40cd442560c2078" localSheetId="1" hidden="1">#REF!</definedName>
    <definedName name="_RIV7e246fa71aab492ea40cd442560c2078" localSheetId="5" hidden="1">#REF!</definedName>
    <definedName name="_RIV7e246fa71aab492ea40cd442560c2078" hidden="1">#REF!</definedName>
    <definedName name="_RIV7e262832f9ab432fac27039d22697682" localSheetId="1" hidden="1">#REF!</definedName>
    <definedName name="_RIV7e262832f9ab432fac27039d22697682" localSheetId="5" hidden="1">#REF!</definedName>
    <definedName name="_RIV7e262832f9ab432fac27039d22697682" hidden="1">#REF!</definedName>
    <definedName name="_RIV7e2b28efb13c43a3ade0f9730ce906fe" localSheetId="1" hidden="1">'[2]Income Statement'!#REF!</definedName>
    <definedName name="_RIV7e2b28efb13c43a3ade0f9730ce906fe" localSheetId="5" hidden="1">'[2]Income Statement'!#REF!</definedName>
    <definedName name="_RIV7e2b28efb13c43a3ade0f9730ce906fe" localSheetId="0" hidden="1">'[3]Income Statement'!#REF!</definedName>
    <definedName name="_RIV7e2b28efb13c43a3ade0f9730ce906fe" localSheetId="3" hidden="1">'[2]Income Statement'!#REF!</definedName>
    <definedName name="_RIV7e2b28efb13c43a3ade0f9730ce906fe" hidden="1">'[2]Income Statement'!#REF!</definedName>
    <definedName name="_RIV7e313b3f2bbb4d059ec1b1425a55a5cb" localSheetId="1" hidden="1">#REF!</definedName>
    <definedName name="_RIV7e313b3f2bbb4d059ec1b1425a55a5cb" localSheetId="5" hidden="1">#REF!</definedName>
    <definedName name="_RIV7e313b3f2bbb4d059ec1b1425a55a5cb" localSheetId="0" hidden="1">#REF!</definedName>
    <definedName name="_RIV7e313b3f2bbb4d059ec1b1425a55a5cb" localSheetId="3" hidden="1">#REF!</definedName>
    <definedName name="_RIV7e313b3f2bbb4d059ec1b1425a55a5cb" hidden="1">#REF!</definedName>
    <definedName name="_RIV7e48a9ff64e14bc3bef57d831846f4c2" localSheetId="1" hidden="1">#REF!</definedName>
    <definedName name="_RIV7e48a9ff64e14bc3bef57d831846f4c2" localSheetId="0" hidden="1">#REF!</definedName>
    <definedName name="_RIV7e48a9ff64e14bc3bef57d831846f4c2" hidden="1">#REF!</definedName>
    <definedName name="_RIV7e4f246a53c34a1a93d6e5f2b44738fc" localSheetId="1" hidden="1">#REF!</definedName>
    <definedName name="_RIV7e4f246a53c34a1a93d6e5f2b44738fc" localSheetId="5" hidden="1">#REF!</definedName>
    <definedName name="_RIV7e4f246a53c34a1a93d6e5f2b44738fc" localSheetId="3" hidden="1">#REF!</definedName>
    <definedName name="_RIV7e4f246a53c34a1a93d6e5f2b44738fc" hidden="1">#REF!</definedName>
    <definedName name="_RIV7e531a0b9436477c830b4b837613ccf9" localSheetId="1" hidden="1">#REF!</definedName>
    <definedName name="_RIV7e531a0b9436477c830b4b837613ccf9" localSheetId="0" hidden="1">#REF!</definedName>
    <definedName name="_RIV7e531a0b9436477c830b4b837613ccf9" hidden="1">#REF!</definedName>
    <definedName name="_RIV7e5d904b14d14e79a152c9b250e7b5b3" localSheetId="1" hidden="1">#REF!</definedName>
    <definedName name="_RIV7e5d904b14d14e79a152c9b250e7b5b3" localSheetId="5" hidden="1">#REF!</definedName>
    <definedName name="_RIV7e5d904b14d14e79a152c9b250e7b5b3" localSheetId="3" hidden="1">#REF!</definedName>
    <definedName name="_RIV7e5d904b14d14e79a152c9b250e7b5b3" hidden="1">#REF!</definedName>
    <definedName name="_RIV7e7636466a3942ee92091e687d16da45" localSheetId="1" hidden="1">#REF!</definedName>
    <definedName name="_RIV7e7636466a3942ee92091e687d16da45" localSheetId="5" hidden="1">#REF!</definedName>
    <definedName name="_RIV7e7636466a3942ee92091e687d16da45" hidden="1">#REF!</definedName>
    <definedName name="_RIV7e820c9dc29c47b6b4ae82cc941ca6eb" localSheetId="1" hidden="1">#REF!</definedName>
    <definedName name="_RIV7e820c9dc29c47b6b4ae82cc941ca6eb" localSheetId="5" hidden="1">#REF!</definedName>
    <definedName name="_RIV7e820c9dc29c47b6b4ae82cc941ca6eb" hidden="1">#REF!</definedName>
    <definedName name="_RIV7e8c006a9a7849b7bb2db9cb04e36820" localSheetId="1" hidden="1">#REF!</definedName>
    <definedName name="_RIV7e8c006a9a7849b7bb2db9cb04e36820" localSheetId="0" hidden="1">#REF!</definedName>
    <definedName name="_RIV7e8c006a9a7849b7bb2db9cb04e36820" hidden="1">#REF!</definedName>
    <definedName name="_RIV7e959f22207b429cb3bdd9fc8a64f49f" localSheetId="1" hidden="1">'[4]P. 36 5yr Consolidated P&amp;L'!#REF!</definedName>
    <definedName name="_RIV7e959f22207b429cb3bdd9fc8a64f49f" localSheetId="0" hidden="1">'[4]P. 36 5yr Consolidated P&amp;L'!#REF!</definedName>
    <definedName name="_RIV7e959f22207b429cb3bdd9fc8a64f49f" hidden="1">'[4]P. 36 5yr Consolidated P&amp;L'!#REF!</definedName>
    <definedName name="_RIV7ea27c7739d84bd7aeee3cba9164bfd8" localSheetId="1" hidden="1">#REF!</definedName>
    <definedName name="_RIV7ea27c7739d84bd7aeee3cba9164bfd8" localSheetId="0" hidden="1">#REF!</definedName>
    <definedName name="_RIV7ea27c7739d84bd7aeee3cba9164bfd8" hidden="1">#REF!</definedName>
    <definedName name="_RIV7ea8a8d4779146c7b1ccc89b1a7fcbf8" localSheetId="1" hidden="1">#REF!</definedName>
    <definedName name="_RIV7ea8a8d4779146c7b1ccc89b1a7fcbf8" localSheetId="5" hidden="1">#REF!</definedName>
    <definedName name="_RIV7ea8a8d4779146c7b1ccc89b1a7fcbf8" localSheetId="0" hidden="1">#REF!</definedName>
    <definedName name="_RIV7ea8a8d4779146c7b1ccc89b1a7fcbf8" hidden="1">#REF!</definedName>
    <definedName name="_RIV7ebd59bebf60406bbf1e9e5ab3fe8e04" localSheetId="1" hidden="1">#REF!</definedName>
    <definedName name="_RIV7ebd59bebf60406bbf1e9e5ab3fe8e04" localSheetId="5" hidden="1">#REF!</definedName>
    <definedName name="_RIV7ebd59bebf60406bbf1e9e5ab3fe8e04" localSheetId="0" hidden="1">#REF!</definedName>
    <definedName name="_RIV7ebd59bebf60406bbf1e9e5ab3fe8e04" hidden="1">#REF!</definedName>
    <definedName name="_RIV7ece86f2333b4a53af36afe138fe71a4" localSheetId="1" hidden="1">#REF!</definedName>
    <definedName name="_RIV7ece86f2333b4a53af36afe138fe71a4" localSheetId="5" hidden="1">#REF!</definedName>
    <definedName name="_RIV7ece86f2333b4a53af36afe138fe71a4" localSheetId="0" hidden="1">#REF!</definedName>
    <definedName name="_RIV7ece86f2333b4a53af36afe138fe71a4" hidden="1">#REF!</definedName>
    <definedName name="_RIV7edba5eeddfb4eb8a6b357b5c7ccc1ad" localSheetId="1" hidden="1">#REF!</definedName>
    <definedName name="_RIV7edba5eeddfb4eb8a6b357b5c7ccc1ad" localSheetId="5" hidden="1">#REF!</definedName>
    <definedName name="_RIV7edba5eeddfb4eb8a6b357b5c7ccc1ad" localSheetId="0" hidden="1">#REF!</definedName>
    <definedName name="_RIV7edba5eeddfb4eb8a6b357b5c7ccc1ad" hidden="1">#REF!</definedName>
    <definedName name="_RIV7ee3cf7655b5480986b504726635e373" localSheetId="1" hidden="1">#REF!</definedName>
    <definedName name="_RIV7ee3cf7655b5480986b504726635e373" localSheetId="5" hidden="1">#REF!</definedName>
    <definedName name="_RIV7ee3cf7655b5480986b504726635e373" hidden="1">#REF!</definedName>
    <definedName name="_RIV7efe0ed0398443eab1b11c16fea7a152" localSheetId="1" hidden="1">#REF!</definedName>
    <definedName name="_RIV7efe0ed0398443eab1b11c16fea7a152" localSheetId="5" hidden="1">#REF!</definedName>
    <definedName name="_RIV7efe0ed0398443eab1b11c16fea7a152" hidden="1">#REF!</definedName>
    <definedName name="_RIV7f0404be63204984913d39eeba1ae7d5" localSheetId="1" hidden="1">#REF!</definedName>
    <definedName name="_RIV7f0404be63204984913d39eeba1ae7d5" localSheetId="5" hidden="1">#REF!</definedName>
    <definedName name="_RIV7f0404be63204984913d39eeba1ae7d5" hidden="1">#REF!</definedName>
    <definedName name="_RIV7f0bf79098374681a1758a04375879ef" localSheetId="1" hidden="1">#REF!</definedName>
    <definedName name="_RIV7f0bf79098374681a1758a04375879ef" localSheetId="5" hidden="1">#REF!</definedName>
    <definedName name="_RIV7f0bf79098374681a1758a04375879ef" hidden="1">#REF!</definedName>
    <definedName name="_RIV7f1357b58770438a8593bf2cc9c68506" localSheetId="1" hidden="1">#REF!</definedName>
    <definedName name="_RIV7f1357b58770438a8593bf2cc9c68506" localSheetId="5" hidden="1">#REF!</definedName>
    <definedName name="_RIV7f1357b58770438a8593bf2cc9c68506" hidden="1">#REF!</definedName>
    <definedName name="_RIV7f2cdf29fe8d457eb3e51c7a96dee1e4" localSheetId="1" hidden="1">#REF!</definedName>
    <definedName name="_RIV7f2cdf29fe8d457eb3e51c7a96dee1e4" localSheetId="0" hidden="1">#REF!</definedName>
    <definedName name="_RIV7f2cdf29fe8d457eb3e51c7a96dee1e4" hidden="1">#REF!</definedName>
    <definedName name="_RIV7f4ab051b9474965861229ce6b4c049b" localSheetId="1" hidden="1">#REF!</definedName>
    <definedName name="_RIV7f4ab051b9474965861229ce6b4c049b" localSheetId="0" hidden="1">#REF!</definedName>
    <definedName name="_RIV7f4ab051b9474965861229ce6b4c049b" hidden="1">#REF!</definedName>
    <definedName name="_RIV7f5565d6cade46c8b41c7f8fad291a9c" localSheetId="1" hidden="1">#REF!</definedName>
    <definedName name="_RIV7f5565d6cade46c8b41c7f8fad291a9c" localSheetId="5" hidden="1">#REF!</definedName>
    <definedName name="_RIV7f5565d6cade46c8b41c7f8fad291a9c" hidden="1">#REF!</definedName>
    <definedName name="_RIV7f61f8ab2c1b4b79ae30ae0e0ebac770" localSheetId="1" hidden="1">#REF!</definedName>
    <definedName name="_RIV7f61f8ab2c1b4b79ae30ae0e0ebac770" localSheetId="0" hidden="1">#REF!</definedName>
    <definedName name="_RIV7f61f8ab2c1b4b79ae30ae0e0ebac770" hidden="1">#REF!</definedName>
    <definedName name="_RIV7f6484a07c434da6b1752b57d06157f7" localSheetId="1" hidden="1">#REF!</definedName>
    <definedName name="_RIV7f6484a07c434da6b1752b57d06157f7" localSheetId="5" hidden="1">#REF!</definedName>
    <definedName name="_RIV7f6484a07c434da6b1752b57d06157f7" hidden="1">#REF!</definedName>
    <definedName name="_RIV7f78b7339d17486493ebb87d18f97cb7" localSheetId="1" hidden="1">#REF!</definedName>
    <definedName name="_RIV7f78b7339d17486493ebb87d18f97cb7" localSheetId="5" hidden="1">#REF!</definedName>
    <definedName name="_RIV7f78b7339d17486493ebb87d18f97cb7" hidden="1">#REF!</definedName>
    <definedName name="_RIV7f7da6394d9b421687f1c6e9768f7997" localSheetId="1" hidden="1">#REF!</definedName>
    <definedName name="_RIV7f7da6394d9b421687f1c6e9768f7997" localSheetId="0" hidden="1">#REF!</definedName>
    <definedName name="_RIV7f7da6394d9b421687f1c6e9768f7997" hidden="1">#REF!</definedName>
    <definedName name="_RIV7f8be6b55aba482a90abfb76a479118f" localSheetId="1" hidden="1">#REF!</definedName>
    <definedName name="_RIV7f8be6b55aba482a90abfb76a479118f" localSheetId="5" hidden="1">#REF!</definedName>
    <definedName name="_RIV7f8be6b55aba482a90abfb76a479118f" hidden="1">#REF!</definedName>
    <definedName name="_RIV7fb7c45b528841f29b6ec4b22085dcb6" localSheetId="1" hidden="1">#REF!</definedName>
    <definedName name="_RIV7fb7c45b528841f29b6ec4b22085dcb6" localSheetId="0" hidden="1">#REF!</definedName>
    <definedName name="_RIV7fb7c45b528841f29b6ec4b22085dcb6" hidden="1">#REF!</definedName>
    <definedName name="_RIV7fbf14e689de4a069c81395d58547c13" localSheetId="1" hidden="1">#REF!</definedName>
    <definedName name="_RIV7fbf14e689de4a069c81395d58547c13" localSheetId="0" hidden="1">#REF!</definedName>
    <definedName name="_RIV7fbf14e689de4a069c81395d58547c13" hidden="1">#REF!</definedName>
    <definedName name="_RIV7fc292f89e0d4e449c3e56491abbb58d" localSheetId="1" hidden="1">#REF!</definedName>
    <definedName name="_RIV7fc292f89e0d4e449c3e56491abbb58d" localSheetId="0" hidden="1">#REF!</definedName>
    <definedName name="_RIV7fc292f89e0d4e449c3e56491abbb58d" hidden="1">#REF!</definedName>
    <definedName name="_RIV7fc8812dad8d4e39a6654a93958e6413" localSheetId="1" hidden="1">#REF!</definedName>
    <definedName name="_RIV7fc8812dad8d4e39a6654a93958e6413" localSheetId="5" hidden="1">#REF!</definedName>
    <definedName name="_RIV7fc8812dad8d4e39a6654a93958e6413" hidden="1">#REF!</definedName>
    <definedName name="_RIV7fe791ff32254110a2d440932e5ef080" localSheetId="1" hidden="1">#REF!</definedName>
    <definedName name="_RIV7fe791ff32254110a2d440932e5ef080" hidden="1">#REF!</definedName>
    <definedName name="_RIV7ff26a0a22824639b08c027060cb7413" localSheetId="1" hidden="1">#REF!</definedName>
    <definedName name="_RIV7ff26a0a22824639b08c027060cb7413" localSheetId="5" hidden="1">#REF!</definedName>
    <definedName name="_RIV7ff26a0a22824639b08c027060cb7413" localSheetId="0" hidden="1">#REF!</definedName>
    <definedName name="_RIV7ff26a0a22824639b08c027060cb7413" hidden="1">#REF!</definedName>
    <definedName name="_RIV8017d88d4beb419c9e01da440918fe89" localSheetId="1" hidden="1">Smart!#REF!</definedName>
    <definedName name="_RIV8017d88d4beb419c9e01da440918fe89" hidden="1">Smart!#REF!</definedName>
    <definedName name="_RIV8029b4f61b914beca0dd09bf239c40f1" localSheetId="1" hidden="1">#REF!</definedName>
    <definedName name="_RIV8029b4f61b914beca0dd09bf239c40f1" localSheetId="0" hidden="1">#REF!</definedName>
    <definedName name="_RIV8029b4f61b914beca0dd09bf239c40f1" hidden="1">#REF!</definedName>
    <definedName name="_RIV802a11ec97c74e3395d60955bf58902e" localSheetId="1" hidden="1">#REF!</definedName>
    <definedName name="_RIV802a11ec97c74e3395d60955bf58902e" localSheetId="5" hidden="1">#REF!</definedName>
    <definedName name="_RIV802a11ec97c74e3395d60955bf58902e" localSheetId="0" hidden="1">#REF!</definedName>
    <definedName name="_RIV802a11ec97c74e3395d60955bf58902e" hidden="1">#REF!</definedName>
    <definedName name="_RIV802b83057a3c460caeb5a1919844fa0f" localSheetId="1" hidden="1">#REF!</definedName>
    <definedName name="_RIV802b83057a3c460caeb5a1919844fa0f" localSheetId="5" hidden="1">#REF!</definedName>
    <definedName name="_RIV802b83057a3c460caeb5a1919844fa0f" hidden="1">#REF!</definedName>
    <definedName name="_RIV803ce616a8204ed695e75f81aee4d0e0" localSheetId="1" hidden="1">#REF!</definedName>
    <definedName name="_RIV803ce616a8204ed695e75f81aee4d0e0" localSheetId="0" hidden="1">#REF!</definedName>
    <definedName name="_RIV803ce616a8204ed695e75f81aee4d0e0" hidden="1">#REF!</definedName>
    <definedName name="_RIV803dc3d8aa4a482e9d5ee7893e65bfb2" localSheetId="1" hidden="1">#REF!</definedName>
    <definedName name="_RIV803dc3d8aa4a482e9d5ee7893e65bfb2" localSheetId="0" hidden="1">#REF!</definedName>
    <definedName name="_RIV803dc3d8aa4a482e9d5ee7893e65bfb2" hidden="1">#REF!</definedName>
    <definedName name="_RIV804bc58782434523b4259d39f0004f2b" localSheetId="1" hidden="1">#REF!</definedName>
    <definedName name="_RIV804bc58782434523b4259d39f0004f2b" localSheetId="3" hidden="1">Smart!$22:$22</definedName>
    <definedName name="_RIV804bc58782434523b4259d39f0004f2b" hidden="1">#REF!</definedName>
    <definedName name="_RIV804cec013cf142f19ffb83aa87ec8b1a" localSheetId="1" hidden="1">#REF!</definedName>
    <definedName name="_RIV804cec013cf142f19ffb83aa87ec8b1a" localSheetId="0" hidden="1">#REF!</definedName>
    <definedName name="_RIV804cec013cf142f19ffb83aa87ec8b1a" hidden="1">#REF!</definedName>
    <definedName name="_RIV8053fb9451834476b61e230532b3325a" localSheetId="1" hidden="1">#REF!</definedName>
    <definedName name="_RIV8053fb9451834476b61e230532b3325a" localSheetId="5" hidden="1">#REF!</definedName>
    <definedName name="_RIV8053fb9451834476b61e230532b3325a" localSheetId="3" hidden="1">#REF!</definedName>
    <definedName name="_RIV8053fb9451834476b61e230532b3325a" hidden="1">#REF!</definedName>
    <definedName name="_RIV8066272bd1e24423a76aa014cc3856b7" localSheetId="1" hidden="1">#REF!</definedName>
    <definedName name="_RIV8066272bd1e24423a76aa014cc3856b7" localSheetId="0" hidden="1">#REF!</definedName>
    <definedName name="_RIV8066272bd1e24423a76aa014cc3856b7" hidden="1">#REF!</definedName>
    <definedName name="_RIV8091b8f9dbb246f799f5c688c27652ca" localSheetId="1" hidden="1">#REF!</definedName>
    <definedName name="_RIV8091b8f9dbb246f799f5c688c27652ca" localSheetId="0" hidden="1">#REF!</definedName>
    <definedName name="_RIV8091b8f9dbb246f799f5c688c27652ca" hidden="1">#REF!</definedName>
    <definedName name="_RIV809fb6f6099e4233ba139bd620531166" localSheetId="1" hidden="1">#REF!</definedName>
    <definedName name="_RIV809fb6f6099e4233ba139bd620531166" localSheetId="0" hidden="1">#REF!</definedName>
    <definedName name="_RIV809fb6f6099e4233ba139bd620531166" hidden="1">#REF!</definedName>
    <definedName name="_RIV80a3b80ebee24d519b32b4d36bffba76" localSheetId="1" hidden="1">#REF!</definedName>
    <definedName name="_RIV80a3b80ebee24d519b32b4d36bffba76" localSheetId="0" hidden="1">#REF!</definedName>
    <definedName name="_RIV80a3b80ebee24d519b32b4d36bffba76" hidden="1">#REF!</definedName>
    <definedName name="_RIV80acbb0b45c74e98acf0b596275d1d4c" localSheetId="1" hidden="1">#REF!</definedName>
    <definedName name="_RIV80acbb0b45c74e98acf0b596275d1d4c" localSheetId="5" hidden="1">#REF!</definedName>
    <definedName name="_RIV80acbb0b45c74e98acf0b596275d1d4c" localSheetId="3" hidden="1">#REF!</definedName>
    <definedName name="_RIV80acbb0b45c74e98acf0b596275d1d4c" hidden="1">#REF!</definedName>
    <definedName name="_RIV80b5ecb7c11b4ae899f818be21b7ca42" localSheetId="1" hidden="1">#REF!</definedName>
    <definedName name="_RIV80b5ecb7c11b4ae899f818be21b7ca42" localSheetId="5" hidden="1">#REF!</definedName>
    <definedName name="_RIV80b5ecb7c11b4ae899f818be21b7ca42" localSheetId="3" hidden="1">#REF!</definedName>
    <definedName name="_RIV80b5ecb7c11b4ae899f818be21b7ca42" hidden="1">#REF!</definedName>
    <definedName name="_RIV80de6b8f1e4c41ada95d0a29b1fc0815" localSheetId="1" hidden="1">#REF!</definedName>
    <definedName name="_RIV80de6b8f1e4c41ada95d0a29b1fc0815" localSheetId="0" hidden="1">#REF!</definedName>
    <definedName name="_RIV80de6b8f1e4c41ada95d0a29b1fc0815" hidden="1">#REF!</definedName>
    <definedName name="_RIV80e18fa7d8c14a499c5908980c3f47d1" localSheetId="1" hidden="1">#REF!</definedName>
    <definedName name="_RIV80e18fa7d8c14a499c5908980c3f47d1" localSheetId="5" hidden="1">#REF!</definedName>
    <definedName name="_RIV80e18fa7d8c14a499c5908980c3f47d1" hidden="1">#REF!</definedName>
    <definedName name="_RIV80ef2173e2a8440fb826a6d02225705d" localSheetId="1" hidden="1">#REF!</definedName>
    <definedName name="_RIV80ef2173e2a8440fb826a6d02225705d" localSheetId="5" hidden="1">#REF!</definedName>
    <definedName name="_RIV80ef2173e2a8440fb826a6d02225705d" hidden="1">#REF!</definedName>
    <definedName name="_RIV80f89f4eaae948639be25c09589a77fc" localSheetId="1" hidden="1">#REF!</definedName>
    <definedName name="_RIV80f89f4eaae948639be25c09589a77fc" localSheetId="0" hidden="1">#REF!</definedName>
    <definedName name="_RIV80f89f4eaae948639be25c09589a77fc" hidden="1">#REF!</definedName>
    <definedName name="_RIV80fa7af0a949480f93715f43c6e1f832" localSheetId="1" hidden="1">#REF!</definedName>
    <definedName name="_RIV80fa7af0a949480f93715f43c6e1f832" localSheetId="0" hidden="1">#REF!</definedName>
    <definedName name="_RIV80fa7af0a949480f93715f43c6e1f832" hidden="1">#REF!</definedName>
    <definedName name="_RIV810595cb0d6643b584016e28a6488138" localSheetId="1" hidden="1">#REF!</definedName>
    <definedName name="_RIV810595cb0d6643b584016e28a6488138" hidden="1">#REF!</definedName>
    <definedName name="_RIV810daeddc035487d9c6d5248a2698f0c" localSheetId="1" hidden="1">#REF!</definedName>
    <definedName name="_RIV810daeddc035487d9c6d5248a2698f0c" localSheetId="5" hidden="1">#REF!</definedName>
    <definedName name="_RIV810daeddc035487d9c6d5248a2698f0c" hidden="1">#REF!</definedName>
    <definedName name="_RIV8110792943914d92ac29e4d7dc3327c5" localSheetId="1" hidden="1">#REF!</definedName>
    <definedName name="_RIV8110792943914d92ac29e4d7dc3327c5" hidden="1">#REF!</definedName>
    <definedName name="_RIV8127f5fe7b844c689a76744864451217" localSheetId="1" hidden="1">#REF!</definedName>
    <definedName name="_RIV8127f5fe7b844c689a76744864451217" localSheetId="0" hidden="1">#REF!</definedName>
    <definedName name="_RIV8127f5fe7b844c689a76744864451217" hidden="1">#REF!</definedName>
    <definedName name="_RIV812bd287615242ef9b4a6d1cafcd0c8b" localSheetId="1" hidden="1">#REF!</definedName>
    <definedName name="_RIV812bd287615242ef9b4a6d1cafcd0c8b" localSheetId="0" hidden="1">#REF!</definedName>
    <definedName name="_RIV812bd287615242ef9b4a6d1cafcd0c8b" hidden="1">#REF!</definedName>
    <definedName name="_RIV813262ec86404b819e4ae01e62e175e8" localSheetId="1" hidden="1">#REF!</definedName>
    <definedName name="_RIV813262ec86404b819e4ae01e62e175e8" localSheetId="0" hidden="1">#REF!</definedName>
    <definedName name="_RIV813262ec86404b819e4ae01e62e175e8" hidden="1">#REF!</definedName>
    <definedName name="_RIV813e3481b7a147679e2cce2ce72b674b" localSheetId="1" hidden="1">#REF!</definedName>
    <definedName name="_RIV813e3481b7a147679e2cce2ce72b674b" localSheetId="5" hidden="1">#REF!</definedName>
    <definedName name="_RIV813e3481b7a147679e2cce2ce72b674b" hidden="1">#REF!</definedName>
    <definedName name="_RIV814a67d393f84f20a66aebe93b70a8c3" localSheetId="1" hidden="1">#REF!</definedName>
    <definedName name="_RIV814a67d393f84f20a66aebe93b70a8c3" localSheetId="5" hidden="1">#REF!</definedName>
    <definedName name="_RIV814a67d393f84f20a66aebe93b70a8c3" hidden="1">#REF!</definedName>
    <definedName name="_RIV8163da91ee5b4ace9b650802db9fb998" localSheetId="1" hidden="1">#REF!</definedName>
    <definedName name="_RIV8163da91ee5b4ace9b650802db9fb998" hidden="1">#REF!</definedName>
    <definedName name="_RIV816912401bb04c8780c8b9ca99268e45" localSheetId="1" hidden="1">#REF!</definedName>
    <definedName name="_RIV816912401bb04c8780c8b9ca99268e45" localSheetId="5" hidden="1">#REF!</definedName>
    <definedName name="_RIV816912401bb04c8780c8b9ca99268e45" hidden="1">#REF!</definedName>
    <definedName name="_RIV816c0db02838477287f2b85a72d7010f" localSheetId="1" hidden="1">#REF!</definedName>
    <definedName name="_RIV816c0db02838477287f2b85a72d7010f" localSheetId="5" hidden="1">#REF!</definedName>
    <definedName name="_RIV816c0db02838477287f2b85a72d7010f" hidden="1">#REF!</definedName>
    <definedName name="_RIV8171d37bc61d4fe087b266a873f6e6cc" localSheetId="1" hidden="1">#REF!</definedName>
    <definedName name="_RIV8171d37bc61d4fe087b266a873f6e6cc" localSheetId="5" hidden="1">#REF!</definedName>
    <definedName name="_RIV8171d37bc61d4fe087b266a873f6e6cc" hidden="1">#REF!</definedName>
    <definedName name="_RIV817202fb2f494f848dafe445e805f9b5" localSheetId="1" hidden="1">#REF!</definedName>
    <definedName name="_RIV817202fb2f494f848dafe445e805f9b5" localSheetId="0" hidden="1">#REF!</definedName>
    <definedName name="_RIV817202fb2f494f848dafe445e805f9b5" hidden="1">#REF!</definedName>
    <definedName name="_RIV817758de5b83485f92246e94b65a5362" localSheetId="1" hidden="1">#REF!</definedName>
    <definedName name="_RIV817758de5b83485f92246e94b65a5362" localSheetId="0" hidden="1">#REF!</definedName>
    <definedName name="_RIV817758de5b83485f92246e94b65a5362" hidden="1">#REF!</definedName>
    <definedName name="_RIV8187ac3d145645d88b1a18c3730a094b" localSheetId="1" hidden="1">#REF!</definedName>
    <definedName name="_RIV8187ac3d145645d88b1a18c3730a094b" localSheetId="5" hidden="1">#REF!</definedName>
    <definedName name="_RIV8187ac3d145645d88b1a18c3730a094b" hidden="1">#REF!</definedName>
    <definedName name="_RIV8197831be6b94a57a1b199058ea043ff" localSheetId="1" hidden="1">#REF!</definedName>
    <definedName name="_RIV8197831be6b94a57a1b199058ea043ff" localSheetId="0" hidden="1">#REF!</definedName>
    <definedName name="_RIV8197831be6b94a57a1b199058ea043ff" hidden="1">#REF!</definedName>
    <definedName name="_RIV81aa23d6729a4aae953eae4acfe7c4f1" localSheetId="1" hidden="1">#REF!</definedName>
    <definedName name="_RIV81aa23d6729a4aae953eae4acfe7c4f1" localSheetId="5" hidden="1">#REF!</definedName>
    <definedName name="_RIV81aa23d6729a4aae953eae4acfe7c4f1" hidden="1">#REF!</definedName>
    <definedName name="_RIV81bfb24405f54a45b840e2de84e49c11" hidden="1">'Growth in Client Assets &amp; Accts'!$G:$G</definedName>
    <definedName name="_RIV81c368108b8b4249bf994781792bac3a" localSheetId="1" hidden="1">#REF!</definedName>
    <definedName name="_RIV81c368108b8b4249bf994781792bac3a" localSheetId="0" hidden="1">#REF!</definedName>
    <definedName name="_RIV81c368108b8b4249bf994781792bac3a" hidden="1">#REF!</definedName>
    <definedName name="_RIV81c46f85cb804ee28e9f67d7544e058c" localSheetId="1" hidden="1">#REF!</definedName>
    <definedName name="_RIV81c46f85cb804ee28e9f67d7544e058c" localSheetId="0" hidden="1">#REF!</definedName>
    <definedName name="_RIV81c46f85cb804ee28e9f67d7544e058c" hidden="1">#REF!</definedName>
    <definedName name="_RIV81d0db2f5f0d440d834bd28795ddbcac" localSheetId="1" hidden="1">#REF!</definedName>
    <definedName name="_RIV81d0db2f5f0d440d834bd28795ddbcac" localSheetId="0" hidden="1">#REF!</definedName>
    <definedName name="_RIV81d0db2f5f0d440d834bd28795ddbcac" hidden="1">#REF!</definedName>
    <definedName name="_RIV81da0be3e3134b68b4af747168199b96" localSheetId="1" hidden="1">#REF!</definedName>
    <definedName name="_RIV81da0be3e3134b68b4af747168199b96" localSheetId="5" hidden="1">#REF!</definedName>
    <definedName name="_RIV81da0be3e3134b68b4af747168199b96" localSheetId="0" hidden="1">#REF!</definedName>
    <definedName name="_RIV81da0be3e3134b68b4af747168199b96" localSheetId="3" hidden="1">#REF!</definedName>
    <definedName name="_RIV81da0be3e3134b68b4af747168199b96" hidden="1">#REF!</definedName>
    <definedName name="_RIV81dcf2a397714e4eb21ea4f018f20037" localSheetId="1" hidden="1">#REF!</definedName>
    <definedName name="_RIV81dcf2a397714e4eb21ea4f018f20037" localSheetId="5" hidden="1">#REF!</definedName>
    <definedName name="_RIV81dcf2a397714e4eb21ea4f018f20037" hidden="1">#REF!</definedName>
    <definedName name="_RIV8213321dd11c43fea6910731269778d9" localSheetId="1" hidden="1">#REF!</definedName>
    <definedName name="_RIV8213321dd11c43fea6910731269778d9" localSheetId="5" hidden="1">#REF!</definedName>
    <definedName name="_RIV8213321dd11c43fea6910731269778d9" hidden="1">#REF!</definedName>
    <definedName name="_RIV8215355bcaf34250bb56a482c2663fff" localSheetId="1" hidden="1">#REF!</definedName>
    <definedName name="_RIV8215355bcaf34250bb56a482c2663fff" localSheetId="0" hidden="1">#REF!</definedName>
    <definedName name="_RIV8215355bcaf34250bb56a482c2663fff" hidden="1">#REF!</definedName>
    <definedName name="_RIV821be51c70a94bf7beee1332e7156972" localSheetId="1" hidden="1">#REF!</definedName>
    <definedName name="_RIV821be51c70a94bf7beee1332e7156972" localSheetId="0" hidden="1">#REF!</definedName>
    <definedName name="_RIV821be51c70a94bf7beee1332e7156972" hidden="1">#REF!</definedName>
    <definedName name="_RIV8222d88ebc924193bdac293d41e1861d" localSheetId="1" hidden="1">#REF!</definedName>
    <definedName name="_RIV8222d88ebc924193bdac293d41e1861d" localSheetId="5" hidden="1">#REF!</definedName>
    <definedName name="_RIV8222d88ebc924193bdac293d41e1861d" hidden="1">#REF!</definedName>
    <definedName name="_RIV823378f0b27347779455c0e5c46b39f9" localSheetId="1" hidden="1">#REF!</definedName>
    <definedName name="_RIV823378f0b27347779455c0e5c46b39f9" localSheetId="5" hidden="1">#REF!</definedName>
    <definedName name="_RIV823378f0b27347779455c0e5c46b39f9" hidden="1">#REF!</definedName>
    <definedName name="_RIV824301a0ab28450d9a75e96c5cf2570d" localSheetId="1" hidden="1">#REF!</definedName>
    <definedName name="_RIV824301a0ab28450d9a75e96c5cf2570d" localSheetId="5" hidden="1">#REF!</definedName>
    <definedName name="_RIV824301a0ab28450d9a75e96c5cf2570d" hidden="1">#REF!</definedName>
    <definedName name="_RIV824635af3ef547a6b2f6c8f956a3f8cb" localSheetId="1" hidden="1">#REF!</definedName>
    <definedName name="_RIV824635af3ef547a6b2f6c8f956a3f8cb" localSheetId="0" hidden="1">#REF!</definedName>
    <definedName name="_RIV824635af3ef547a6b2f6c8f956a3f8cb" hidden="1">#REF!</definedName>
    <definedName name="_RIV8249a57f54e045fe820bc75f2d057c79" localSheetId="1" hidden="1">#REF!</definedName>
    <definedName name="_RIV8249a57f54e045fe820bc75f2d057c79" localSheetId="0" hidden="1">#REF!</definedName>
    <definedName name="_RIV8249a57f54e045fe820bc75f2d057c79" hidden="1">#REF!</definedName>
    <definedName name="_RIV825074878b83438d8936213aeecd70f7" localSheetId="1" hidden="1">#REF!</definedName>
    <definedName name="_RIV825074878b83438d8936213aeecd70f7" localSheetId="5" hidden="1">#REF!</definedName>
    <definedName name="_RIV825074878b83438d8936213aeecd70f7" hidden="1">#REF!</definedName>
    <definedName name="_RIV8260e10925af4378a83c18204dc81e58" localSheetId="1" hidden="1">#REF!</definedName>
    <definedName name="_RIV8260e10925af4378a83c18204dc81e58" localSheetId="5" hidden="1">#REF!</definedName>
    <definedName name="_RIV8260e10925af4378a83c18204dc81e58" hidden="1">#REF!</definedName>
    <definedName name="_RIV827157a1e1024ef2929e647bae198865" localSheetId="1" hidden="1">#REF!</definedName>
    <definedName name="_RIV827157a1e1024ef2929e647bae198865" localSheetId="5" hidden="1">#REF!</definedName>
    <definedName name="_RIV827157a1e1024ef2929e647bae198865" hidden="1">#REF!</definedName>
    <definedName name="_RIV8287650935564cd59aaca13a9828cb69" localSheetId="1" hidden="1">#REF!</definedName>
    <definedName name="_RIV8287650935564cd59aaca13a9828cb69" localSheetId="5" hidden="1">#REF!</definedName>
    <definedName name="_RIV8287650935564cd59aaca13a9828cb69" hidden="1">#REF!</definedName>
    <definedName name="_RIV82aa5c4ffbbd4369a7efbbbbefbf5479" localSheetId="1" hidden="1">#REF!</definedName>
    <definedName name="_RIV82aa5c4ffbbd4369a7efbbbbefbf5479" localSheetId="5" hidden="1">#REF!</definedName>
    <definedName name="_RIV82aa5c4ffbbd4369a7efbbbbefbf5479" hidden="1">#REF!</definedName>
    <definedName name="_RIV82b5dbe90c8d4189a927653482a73cdf" localSheetId="1" hidden="1">#REF!</definedName>
    <definedName name="_RIV82b5dbe90c8d4189a927653482a73cdf" localSheetId="5" hidden="1">#REF!</definedName>
    <definedName name="_RIV82b5dbe90c8d4189a927653482a73cdf" hidden="1">#REF!</definedName>
    <definedName name="_RIV82b6abeed1b84da6bc98fa6fe9c346d9" localSheetId="1" hidden="1">'[6]P. 78'!#REF!</definedName>
    <definedName name="_RIV82b6abeed1b84da6bc98fa6fe9c346d9" localSheetId="0" hidden="1">'[6]P. 78'!#REF!</definedName>
    <definedName name="_RIV82b6abeed1b84da6bc98fa6fe9c346d9" hidden="1">'[6]P. 78'!#REF!</definedName>
    <definedName name="_RIV82b75fdce17a461d806eb35c03f7a6c0" localSheetId="1" hidden="1">[7]BALANCE!#REF!</definedName>
    <definedName name="_RIV82b75fdce17a461d806eb35c03f7a6c0" localSheetId="5" hidden="1">[7]BALANCE!#REF!</definedName>
    <definedName name="_RIV82b75fdce17a461d806eb35c03f7a6c0" localSheetId="0" hidden="1">[7]BALANCE!#REF!</definedName>
    <definedName name="_RIV82b75fdce17a461d806eb35c03f7a6c0" localSheetId="3" hidden="1">[7]BALANCE!#REF!</definedName>
    <definedName name="_RIV82b75fdce17a461d806eb35c03f7a6c0" hidden="1">[7]BALANCE!#REF!</definedName>
    <definedName name="_RIV82e061c860934333be0adcf28c267fd5" localSheetId="1" hidden="1">#REF!</definedName>
    <definedName name="_RIV82e061c860934333be0adcf28c267fd5" localSheetId="5" hidden="1">#REF!</definedName>
    <definedName name="_RIV82e061c860934333be0adcf28c267fd5" localSheetId="0" hidden="1">#REF!</definedName>
    <definedName name="_RIV82e061c860934333be0adcf28c267fd5" localSheetId="3" hidden="1">#REF!</definedName>
    <definedName name="_RIV82e061c860934333be0adcf28c267fd5" hidden="1">#REF!</definedName>
    <definedName name="_RIV82e0b776ce454d4689ad30bf443edf3b" localSheetId="1" hidden="1">#REF!</definedName>
    <definedName name="_RIV82e0b776ce454d4689ad30bf443edf3b" localSheetId="5" hidden="1">#REF!</definedName>
    <definedName name="_RIV82e0b776ce454d4689ad30bf443edf3b" localSheetId="0" hidden="1">#REF!</definedName>
    <definedName name="_RIV82e0b776ce454d4689ad30bf443edf3b" localSheetId="3" hidden="1">#REF!</definedName>
    <definedName name="_RIV82e0b776ce454d4689ad30bf443edf3b" hidden="1">#REF!</definedName>
    <definedName name="_RIV82e73e36b6fb4bdda00c9046643e58f5" hidden="1">Smart!$N:$N</definedName>
    <definedName name="_RIV82ed2eb523824a1f94d8dcab51b7844a" localSheetId="1" hidden="1">#REF!</definedName>
    <definedName name="_RIV82ed2eb523824a1f94d8dcab51b7844a" localSheetId="5" hidden="1">#REF!</definedName>
    <definedName name="_RIV82ed2eb523824a1f94d8dcab51b7844a" localSheetId="0" hidden="1">#REF!</definedName>
    <definedName name="_RIV82ed2eb523824a1f94d8dcab51b7844a" localSheetId="3" hidden="1">#REF!</definedName>
    <definedName name="_RIV82ed2eb523824a1f94d8dcab51b7844a" hidden="1">#REF!</definedName>
    <definedName name="_RIV82f55d8c4a3e4daa85814b1ad3ce9b0e" localSheetId="1" hidden="1">#REF!</definedName>
    <definedName name="_RIV82f55d8c4a3e4daa85814b1ad3ce9b0e" localSheetId="5" hidden="1">#REF!</definedName>
    <definedName name="_RIV82f55d8c4a3e4daa85814b1ad3ce9b0e" hidden="1">#REF!</definedName>
    <definedName name="_RIV830157c579614083aa11890f573fa4de" localSheetId="1" hidden="1">#REF!</definedName>
    <definedName name="_RIV830157c579614083aa11890f573fa4de" localSheetId="3" hidden="1">Smart!#REF!</definedName>
    <definedName name="_RIV830157c579614083aa11890f573fa4de" hidden="1">#REF!</definedName>
    <definedName name="_RIV831e1d26b6d04ea7b418285eaae9c87c" localSheetId="1" hidden="1">#REF!</definedName>
    <definedName name="_RIV831e1d26b6d04ea7b418285eaae9c87c" hidden="1">#REF!</definedName>
    <definedName name="_RIV831fca46da45493fafec6b537183729d" localSheetId="1" hidden="1">#REF!</definedName>
    <definedName name="_RIV831fca46da45493fafec6b537183729d" localSheetId="0" hidden="1">#REF!</definedName>
    <definedName name="_RIV831fca46da45493fafec6b537183729d" hidden="1">#REF!</definedName>
    <definedName name="_RIV8327057ff1174f8e98de2e19e7ad9b9a" localSheetId="1" hidden="1">#REF!</definedName>
    <definedName name="_RIV8327057ff1174f8e98de2e19e7ad9b9a" localSheetId="0" hidden="1">#REF!</definedName>
    <definedName name="_RIV8327057ff1174f8e98de2e19e7ad9b9a" hidden="1">#REF!</definedName>
    <definedName name="_RIV83306e68d54b408fa6b9294af72175d1" localSheetId="1" hidden="1">#REF!</definedName>
    <definedName name="_RIV83306e68d54b408fa6b9294af72175d1" localSheetId="5" hidden="1">#REF!</definedName>
    <definedName name="_RIV83306e68d54b408fa6b9294af72175d1" localSheetId="3" hidden="1">#REF!</definedName>
    <definedName name="_RIV83306e68d54b408fa6b9294af72175d1" hidden="1">#REF!</definedName>
    <definedName name="_RIV8376bdef3e0c475fb8a0eab2e40d5623" localSheetId="1" hidden="1">#REF!</definedName>
    <definedName name="_RIV8376bdef3e0c475fb8a0eab2e40d5623" localSheetId="5" hidden="1">#REF!</definedName>
    <definedName name="_RIV8376bdef3e0c475fb8a0eab2e40d5623" localSheetId="3" hidden="1">#REF!</definedName>
    <definedName name="_RIV8376bdef3e0c475fb8a0eab2e40d5623" hidden="1">#REF!</definedName>
    <definedName name="_RIV8385bbc6400241b4bf3ee3f4fe36b6e3" localSheetId="1" hidden="1">#REF!</definedName>
    <definedName name="_RIV8385bbc6400241b4bf3ee3f4fe36b6e3" localSheetId="0" hidden="1">#REF!</definedName>
    <definedName name="_RIV8385bbc6400241b4bf3ee3f4fe36b6e3" hidden="1">#REF!</definedName>
    <definedName name="_RIV83ad1113db124bb8bc84c5711e2cc009" localSheetId="1" hidden="1">#REF!</definedName>
    <definedName name="_RIV83ad1113db124bb8bc84c5711e2cc009" localSheetId="0" hidden="1">#REF!</definedName>
    <definedName name="_RIV83ad1113db124bb8bc84c5711e2cc009" hidden="1">#REF!</definedName>
    <definedName name="_RIV83b0d3cf4c964e7c9ea4c45a1505ba03" localSheetId="1" hidden="1">#REF!</definedName>
    <definedName name="_RIV83b0d3cf4c964e7c9ea4c45a1505ba03" localSheetId="0" hidden="1">#REF!</definedName>
    <definedName name="_RIV83b0d3cf4c964e7c9ea4c45a1505ba03" hidden="1">#REF!</definedName>
    <definedName name="_RIV83c398d12e9246529de3cf720eb09a43" localSheetId="1" hidden="1">#REF!</definedName>
    <definedName name="_RIV83c398d12e9246529de3cf720eb09a43" localSheetId="3" hidden="1">Smart!$F:$F</definedName>
    <definedName name="_RIV83c398d12e9246529de3cf720eb09a43" hidden="1">#REF!</definedName>
    <definedName name="_RIV83e66f128cfe40dc80b4d5b0f6b5e161" localSheetId="1" hidden="1">#REF!</definedName>
    <definedName name="_RIV83e66f128cfe40dc80b4d5b0f6b5e161" localSheetId="5" hidden="1">#REF!</definedName>
    <definedName name="_RIV83e66f128cfe40dc80b4d5b0f6b5e161" localSheetId="3" hidden="1">#REF!</definedName>
    <definedName name="_RIV83e66f128cfe40dc80b4d5b0f6b5e161" hidden="1">#REF!</definedName>
    <definedName name="_RIV83e6ae9c47804073922a4ff3f79a622d" localSheetId="1" hidden="1">#REF!</definedName>
    <definedName name="_RIV83e6ae9c47804073922a4ff3f79a622d" localSheetId="0" hidden="1">#REF!</definedName>
    <definedName name="_RIV83e6ae9c47804073922a4ff3f79a622d" hidden="1">#REF!</definedName>
    <definedName name="_RIV83f0ea2d4a8743a998ec3dcfa99c7839" localSheetId="1" hidden="1">#REF!</definedName>
    <definedName name="_RIV83f0ea2d4a8743a998ec3dcfa99c7839" localSheetId="0" hidden="1">#REF!</definedName>
    <definedName name="_RIV83f0ea2d4a8743a998ec3dcfa99c7839" hidden="1">#REF!</definedName>
    <definedName name="_RIV84171ec59eae421c9d04ed3d9a340ea3" localSheetId="1" hidden="1">#REF!</definedName>
    <definedName name="_RIV84171ec59eae421c9d04ed3d9a340ea3" localSheetId="5" hidden="1">#REF!</definedName>
    <definedName name="_RIV84171ec59eae421c9d04ed3d9a340ea3" localSheetId="0" hidden="1">#REF!</definedName>
    <definedName name="_RIV84171ec59eae421c9d04ed3d9a340ea3" localSheetId="3" hidden="1">#REF!</definedName>
    <definedName name="_RIV84171ec59eae421c9d04ed3d9a340ea3" hidden="1">#REF!</definedName>
    <definedName name="_RIV841a81c0f9d148a3a0b2794543a1dd08" localSheetId="1" hidden="1">#REF!</definedName>
    <definedName name="_RIV841a81c0f9d148a3a0b2794543a1dd08" localSheetId="5" hidden="1">#REF!</definedName>
    <definedName name="_RIV841a81c0f9d148a3a0b2794543a1dd08" localSheetId="3" hidden="1">#REF!</definedName>
    <definedName name="_RIV841a81c0f9d148a3a0b2794543a1dd08" hidden="1">#REF!</definedName>
    <definedName name="_RIV842dea11b51c455faf2849443748b0ef" localSheetId="1" hidden="1">#REF!</definedName>
    <definedName name="_RIV842dea11b51c455faf2849443748b0ef" localSheetId="5" hidden="1">#REF!</definedName>
    <definedName name="_RIV842dea11b51c455faf2849443748b0ef" localSheetId="0" hidden="1">#REF!</definedName>
    <definedName name="_RIV842dea11b51c455faf2849443748b0ef" hidden="1">#REF!</definedName>
    <definedName name="_RIV8430c5d7e3494bfa88884ef01505a09c" localSheetId="1" hidden="1">#REF!</definedName>
    <definedName name="_RIV8430c5d7e3494bfa88884ef01505a09c" localSheetId="5" hidden="1">#REF!</definedName>
    <definedName name="_RIV8430c5d7e3494bfa88884ef01505a09c" localSheetId="0" hidden="1">#REF!</definedName>
    <definedName name="_RIV8430c5d7e3494bfa88884ef01505a09c" hidden="1">#REF!</definedName>
    <definedName name="_RIV843355b4223c4383b8275b1b8bc72a50" localSheetId="1" hidden="1">#REF!</definedName>
    <definedName name="_RIV843355b4223c4383b8275b1b8bc72a50" localSheetId="5" hidden="1">#REF!</definedName>
    <definedName name="_RIV843355b4223c4383b8275b1b8bc72a50" localSheetId="0" hidden="1">#REF!</definedName>
    <definedName name="_RIV843355b4223c4383b8275b1b8bc72a50" hidden="1">#REF!</definedName>
    <definedName name="_RIV843a8e2c20b846228e94604b62aad05f" localSheetId="1" hidden="1">#REF!</definedName>
    <definedName name="_RIV843a8e2c20b846228e94604b62aad05f" localSheetId="5" hidden="1">#REF!</definedName>
    <definedName name="_RIV843a8e2c20b846228e94604b62aad05f" hidden="1">#REF!</definedName>
    <definedName name="_RIV843c4a90d652455999677a0f3e763ec1" localSheetId="1" hidden="1">#REF!</definedName>
    <definedName name="_RIV843c4a90d652455999677a0f3e763ec1" localSheetId="0" hidden="1">#REF!</definedName>
    <definedName name="_RIV843c4a90d652455999677a0f3e763ec1" hidden="1">#REF!</definedName>
    <definedName name="_RIV843fc64d15cd442db92d120c03066bf5" localSheetId="1" hidden="1">#REF!</definedName>
    <definedName name="_RIV843fc64d15cd442db92d120c03066bf5" localSheetId="5" hidden="1">#REF!</definedName>
    <definedName name="_RIV843fc64d15cd442db92d120c03066bf5" hidden="1">#REF!</definedName>
    <definedName name="_RIV844ad1ebfba946f4acdc1dc0cf4aae85" localSheetId="1" hidden="1">#REF!</definedName>
    <definedName name="_RIV844ad1ebfba946f4acdc1dc0cf4aae85" localSheetId="0" hidden="1">#REF!</definedName>
    <definedName name="_RIV844ad1ebfba946f4acdc1dc0cf4aae85" hidden="1">#REF!</definedName>
    <definedName name="_RIV845b0276287f432cb3b361e8b11d085b" localSheetId="1" hidden="1">#REF!</definedName>
    <definedName name="_RIV845b0276287f432cb3b361e8b11d085b" localSheetId="5" hidden="1">#REF!</definedName>
    <definedName name="_RIV845b0276287f432cb3b361e8b11d085b" hidden="1">#REF!</definedName>
    <definedName name="_RIV84725345c38043e1b9d4597d44e1c851" localSheetId="1" hidden="1">#REF!</definedName>
    <definedName name="_RIV84725345c38043e1b9d4597d44e1c851" localSheetId="5" hidden="1">#REF!</definedName>
    <definedName name="_RIV84725345c38043e1b9d4597d44e1c851" hidden="1">#REF!</definedName>
    <definedName name="_RIV8473df37079c406788f156500114c71a" localSheetId="1" hidden="1">#REF!</definedName>
    <definedName name="_RIV8473df37079c406788f156500114c71a" localSheetId="5" hidden="1">#REF!</definedName>
    <definedName name="_RIV8473df37079c406788f156500114c71a" hidden="1">#REF!</definedName>
    <definedName name="_RIV8479b12201b14f8f8055be897a495598" localSheetId="1" hidden="1">#REF!</definedName>
    <definedName name="_RIV8479b12201b14f8f8055be897a495598" localSheetId="5" hidden="1">#REF!</definedName>
    <definedName name="_RIV8479b12201b14f8f8055be897a495598" hidden="1">#REF!</definedName>
    <definedName name="_RIV8479e0ce259840a39b4740e8f335d943" localSheetId="1" hidden="1">#REF!</definedName>
    <definedName name="_RIV8479e0ce259840a39b4740e8f335d943" localSheetId="0" hidden="1">#REF!</definedName>
    <definedName name="_RIV8479e0ce259840a39b4740e8f335d943" hidden="1">#REF!</definedName>
    <definedName name="_RIV847e51796d9448d38ac3dbfc62bbd008" hidden="1">AMAF!$Q:$Q</definedName>
    <definedName name="_RIV848ffdc5083342d8ae1ad3e5eb9c785a" localSheetId="1" hidden="1">#REF!</definedName>
    <definedName name="_RIV848ffdc5083342d8ae1ad3e5eb9c785a" localSheetId="5" hidden="1">#REF!</definedName>
    <definedName name="_RIV848ffdc5083342d8ae1ad3e5eb9c785a" hidden="1">#REF!</definedName>
    <definedName name="_RIV849e8a99d9424334a86348a52947f7a1" localSheetId="1" hidden="1">#REF!</definedName>
    <definedName name="_RIV849e8a99d9424334a86348a52947f7a1" localSheetId="3" hidden="1">Smart!$6:$6</definedName>
    <definedName name="_RIV849e8a99d9424334a86348a52947f7a1" hidden="1">#REF!</definedName>
    <definedName name="_RIV84a45f5048f04e379a5f3744d0160168" localSheetId="1" hidden="1">#REF!</definedName>
    <definedName name="_RIV84a45f5048f04e379a5f3744d0160168" localSheetId="5" hidden="1">#REF!</definedName>
    <definedName name="_RIV84a45f5048f04e379a5f3744d0160168" localSheetId="3" hidden="1">#REF!</definedName>
    <definedName name="_RIV84a45f5048f04e379a5f3744d0160168" hidden="1">#REF!</definedName>
    <definedName name="_RIV84a9d58e903f4ad0a26814304b14a5b9" localSheetId="1" hidden="1">'[4]P. 51 &amp; 52 Annual Volume'!#REF!</definedName>
    <definedName name="_RIV84a9d58e903f4ad0a26814304b14a5b9" localSheetId="0" hidden="1">'[4]P. 51 &amp; 52 Annual Volume'!#REF!</definedName>
    <definedName name="_RIV84a9d58e903f4ad0a26814304b14a5b9" hidden="1">'[4]P. 51 &amp; 52 Annual Volume'!#REF!</definedName>
    <definedName name="_RIV84c2aa0c72ef40a4b85aafc878bf3c4b" localSheetId="1" hidden="1">#REF!</definedName>
    <definedName name="_RIV84c2aa0c72ef40a4b85aafc878bf3c4b" localSheetId="0" hidden="1">#REF!</definedName>
    <definedName name="_RIV84c2aa0c72ef40a4b85aafc878bf3c4b" hidden="1">#REF!</definedName>
    <definedName name="_RIV84cae5e2701145be978a667b69d62fea" localSheetId="1" hidden="1">#REF!</definedName>
    <definedName name="_RIV84cae5e2701145be978a667b69d62fea" localSheetId="5" hidden="1">#REF!</definedName>
    <definedName name="_RIV84cae5e2701145be978a667b69d62fea" localSheetId="0" hidden="1">#REF!</definedName>
    <definedName name="_RIV84cae5e2701145be978a667b69d62fea" localSheetId="3" hidden="1">#REF!</definedName>
    <definedName name="_RIV84cae5e2701145be978a667b69d62fea" hidden="1">#REF!</definedName>
    <definedName name="_RIV84ce7367fcd94b89a953e1b2cdb1d3e9" localSheetId="1" hidden="1">[8]NIR!#REF!</definedName>
    <definedName name="_RIV84ce7367fcd94b89a953e1b2cdb1d3e9" localSheetId="3" hidden="1">[8]NIR!#REF!</definedName>
    <definedName name="_RIV84ce7367fcd94b89a953e1b2cdb1d3e9" hidden="1">[8]NIR!#REF!</definedName>
    <definedName name="_RIV84cf138515ef4d4d9737d7061daf623b" localSheetId="1" hidden="1">#REF!</definedName>
    <definedName name="_RIV84cf138515ef4d4d9737d7061daf623b" localSheetId="0" hidden="1">#REF!</definedName>
    <definedName name="_RIV84cf138515ef4d4d9737d7061daf623b" hidden="1">#REF!</definedName>
    <definedName name="_RIV84fdc77eb10f4e77a7d1981755804671" localSheetId="1" hidden="1">#REF!</definedName>
    <definedName name="_RIV84fdc77eb10f4e77a7d1981755804671" localSheetId="0" hidden="1">#REF!</definedName>
    <definedName name="_RIV84fdc77eb10f4e77a7d1981755804671" hidden="1">#REF!</definedName>
    <definedName name="_RIV85076ab2637b436399a66848a5bd7dc0" localSheetId="1" hidden="1">#REF!</definedName>
    <definedName name="_RIV85076ab2637b436399a66848a5bd7dc0" localSheetId="0" hidden="1">#REF!</definedName>
    <definedName name="_RIV85076ab2637b436399a66848a5bd7dc0" hidden="1">#REF!</definedName>
    <definedName name="_RIV8512189f14f24937b3af9c47657ca9c1" localSheetId="1" hidden="1">#REF!</definedName>
    <definedName name="_RIV8512189f14f24937b3af9c47657ca9c1" localSheetId="0" hidden="1">#REF!</definedName>
    <definedName name="_RIV8512189f14f24937b3af9c47657ca9c1" hidden="1">#REF!</definedName>
    <definedName name="_RIV851315b3696f43d18d7966655c82e0cc" localSheetId="1" hidden="1">#REF!</definedName>
    <definedName name="_RIV851315b3696f43d18d7966655c82e0cc" localSheetId="0" hidden="1">#REF!</definedName>
    <definedName name="_RIV851315b3696f43d18d7966655c82e0cc" hidden="1">#REF!</definedName>
    <definedName name="_RIV85274b588bf64b7aac332fbf9d45e391" localSheetId="1" hidden="1">#REF!</definedName>
    <definedName name="_RIV85274b588bf64b7aac332fbf9d45e391" localSheetId="5" hidden="1">#REF!</definedName>
    <definedName name="_RIV85274b588bf64b7aac332fbf9d45e391" localSheetId="0" hidden="1">#REF!</definedName>
    <definedName name="_RIV85274b588bf64b7aac332fbf9d45e391" localSheetId="3" hidden="1">#REF!</definedName>
    <definedName name="_RIV85274b588bf64b7aac332fbf9d45e391" hidden="1">#REF!</definedName>
    <definedName name="_RIV852cfe51463040af8e2e83484ba50226" localSheetId="1" hidden="1">#REF!</definedName>
    <definedName name="_RIV852cfe51463040af8e2e83484ba50226" localSheetId="0" hidden="1">#REF!</definedName>
    <definedName name="_RIV852cfe51463040af8e2e83484ba50226" hidden="1">#REF!</definedName>
    <definedName name="_RIV85412776727b4593b75f0314e9beade0" localSheetId="1" hidden="1">#REF!</definedName>
    <definedName name="_RIV85412776727b4593b75f0314e9beade0" localSheetId="5" hidden="1">#REF!</definedName>
    <definedName name="_RIV85412776727b4593b75f0314e9beade0" localSheetId="0" hidden="1">#REF!</definedName>
    <definedName name="_RIV85412776727b4593b75f0314e9beade0" localSheetId="3" hidden="1">#REF!</definedName>
    <definedName name="_RIV85412776727b4593b75f0314e9beade0" hidden="1">#REF!</definedName>
    <definedName name="_RIV855b79a8a1294834a43d4d36b50f35c1" localSheetId="1" hidden="1">#REF!</definedName>
    <definedName name="_RIV855b79a8a1294834a43d4d36b50f35c1" localSheetId="5" hidden="1">#REF!</definedName>
    <definedName name="_RIV855b79a8a1294834a43d4d36b50f35c1" localSheetId="3" hidden="1">#REF!</definedName>
    <definedName name="_RIV855b79a8a1294834a43d4d36b50f35c1" hidden="1">#REF!</definedName>
    <definedName name="_RIV85648f68734845e7aec9b616f59c6e59" localSheetId="1" hidden="1">#REF!</definedName>
    <definedName name="_RIV85648f68734845e7aec9b616f59c6e59" localSheetId="3" hidden="1">Smart!$J:$J</definedName>
    <definedName name="_RIV85648f68734845e7aec9b616f59c6e59" hidden="1">#REF!</definedName>
    <definedName name="_RIV8579ecbcc93445b2a78e36ef068a522e" localSheetId="1" hidden="1">'[6]P. 76'!#REF!</definedName>
    <definedName name="_RIV8579ecbcc93445b2a78e36ef068a522e" localSheetId="0" hidden="1">'[6]P. 76'!#REF!</definedName>
    <definedName name="_RIV8579ecbcc93445b2a78e36ef068a522e" hidden="1">'[6]P. 76'!#REF!</definedName>
    <definedName name="_RIV857e4162f7864ce593556a9d3bc34ce4" localSheetId="1" hidden="1">#REF!</definedName>
    <definedName name="_RIV857e4162f7864ce593556a9d3bc34ce4" localSheetId="5" hidden="1">#REF!</definedName>
    <definedName name="_RIV857e4162f7864ce593556a9d3bc34ce4" localSheetId="0" hidden="1">#REF!</definedName>
    <definedName name="_RIV857e4162f7864ce593556a9d3bc34ce4" localSheetId="3" hidden="1">#REF!</definedName>
    <definedName name="_RIV857e4162f7864ce593556a9d3bc34ce4" hidden="1">#REF!</definedName>
    <definedName name="_RIV85b14f5171014e7193678d4fdfc16191" localSheetId="1" hidden="1">#REF!</definedName>
    <definedName name="_RIV85b14f5171014e7193678d4fdfc16191" localSheetId="5" hidden="1">#REF!</definedName>
    <definedName name="_RIV85b14f5171014e7193678d4fdfc16191" localSheetId="0" hidden="1">#REF!</definedName>
    <definedName name="_RIV85b14f5171014e7193678d4fdfc16191" localSheetId="3" hidden="1">#REF!</definedName>
    <definedName name="_RIV85b14f5171014e7193678d4fdfc16191" hidden="1">#REF!</definedName>
    <definedName name="_RIV85c9006be50d419ca770c5daa952123b" localSheetId="1" hidden="1">#REF!</definedName>
    <definedName name="_RIV85c9006be50d419ca770c5daa952123b" localSheetId="5" hidden="1">#REF!</definedName>
    <definedName name="_RIV85c9006be50d419ca770c5daa952123b" localSheetId="0" hidden="1">#REF!</definedName>
    <definedName name="_RIV85c9006be50d419ca770c5daa952123b" localSheetId="3" hidden="1">#REF!</definedName>
    <definedName name="_RIV85c9006be50d419ca770c5daa952123b" hidden="1">#REF!</definedName>
    <definedName name="_RIV85d233ead5a74e6586f0c08a8fb36cf4" localSheetId="1" hidden="1">#REF!</definedName>
    <definedName name="_RIV85d233ead5a74e6586f0c08a8fb36cf4" localSheetId="0" hidden="1">#REF!</definedName>
    <definedName name="_RIV85d233ead5a74e6586f0c08a8fb36cf4" hidden="1">#REF!</definedName>
    <definedName name="_RIV85d40bfc543c4954bd46b5f7add8d4eb" localSheetId="1" hidden="1">#REF!</definedName>
    <definedName name="_RIV85d40bfc543c4954bd46b5f7add8d4eb" localSheetId="0" hidden="1">#REF!</definedName>
    <definedName name="_RIV85d40bfc543c4954bd46b5f7add8d4eb" hidden="1">#REF!</definedName>
    <definedName name="_RIV85db096380434ee5b2c4118ed39e263d" localSheetId="1" hidden="1">#REF!</definedName>
    <definedName name="_RIV85db096380434ee5b2c4118ed39e263d" localSheetId="5" hidden="1">#REF!</definedName>
    <definedName name="_RIV85db096380434ee5b2c4118ed39e263d" hidden="1">#REF!</definedName>
    <definedName name="_RIV85e5350070454daabde21b9e0cc27011" localSheetId="1" hidden="1">#REF!</definedName>
    <definedName name="_RIV85e5350070454daabde21b9e0cc27011" localSheetId="5" hidden="1">#REF!</definedName>
    <definedName name="_RIV85e5350070454daabde21b9e0cc27011" hidden="1">#REF!</definedName>
    <definedName name="_RIV85e8808304be40d89cc1f895cd9fd6fa" localSheetId="1" hidden="1">#REF!</definedName>
    <definedName name="_RIV85e8808304be40d89cc1f895cd9fd6fa" localSheetId="5" hidden="1">#REF!</definedName>
    <definedName name="_RIV85e8808304be40d89cc1f895cd9fd6fa" hidden="1">#REF!</definedName>
    <definedName name="_RIV85ffd731b8ac4d5985390c932967956a" localSheetId="1" hidden="1">#REF!</definedName>
    <definedName name="_RIV85ffd731b8ac4d5985390c932967956a" localSheetId="5" hidden="1">#REF!</definedName>
    <definedName name="_RIV85ffd731b8ac4d5985390c932967956a" hidden="1">#REF!</definedName>
    <definedName name="_RIV8606cf614cb44f5bb789efef72069c0e" localSheetId="1" hidden="1">#REF!</definedName>
    <definedName name="_RIV8606cf614cb44f5bb789efef72069c0e" localSheetId="0" hidden="1">#REF!</definedName>
    <definedName name="_RIV8606cf614cb44f5bb789efef72069c0e" hidden="1">#REF!</definedName>
    <definedName name="_RIV860a5f91f4704e11b3c0bd1f4ff83491" localSheetId="1" hidden="1">#REF!</definedName>
    <definedName name="_RIV860a5f91f4704e11b3c0bd1f4ff83491" localSheetId="5" hidden="1">#REF!</definedName>
    <definedName name="_RIV860a5f91f4704e11b3c0bd1f4ff83491" hidden="1">#REF!</definedName>
    <definedName name="_RIV860def21583f4f63bf909e45a697b433" localSheetId="1" hidden="1">#REF!</definedName>
    <definedName name="_RIV860def21583f4f63bf909e45a697b433" localSheetId="0" hidden="1">#REF!</definedName>
    <definedName name="_RIV860def21583f4f63bf909e45a697b433" hidden="1">#REF!</definedName>
    <definedName name="_RIV861f491b5ef54b1bb738dad6a95acb58" localSheetId="1" hidden="1">#REF!</definedName>
    <definedName name="_RIV861f491b5ef54b1bb738dad6a95acb58" localSheetId="0" hidden="1">#REF!</definedName>
    <definedName name="_RIV861f491b5ef54b1bb738dad6a95acb58" hidden="1">#REF!</definedName>
    <definedName name="_RIV86272e8ceddf4d92ad1940fad92d137f" localSheetId="1" hidden="1">#REF!</definedName>
    <definedName name="_RIV86272e8ceddf4d92ad1940fad92d137f" localSheetId="3" hidden="1">Smart!$B:$B</definedName>
    <definedName name="_RIV86272e8ceddf4d92ad1940fad92d137f" hidden="1">#REF!</definedName>
    <definedName name="_RIV86438ac1f6d44ec0b20ff3e955396ede" localSheetId="1" hidden="1">#REF!</definedName>
    <definedName name="_RIV86438ac1f6d44ec0b20ff3e955396ede" localSheetId="5" hidden="1">#REF!</definedName>
    <definedName name="_RIV86438ac1f6d44ec0b20ff3e955396ede" localSheetId="3" hidden="1">#REF!</definedName>
    <definedName name="_RIV86438ac1f6d44ec0b20ff3e955396ede" hidden="1">#REF!</definedName>
    <definedName name="_RIV8644274d05b144a1986f977d2b28b3a8" localSheetId="1" hidden="1">#REF!</definedName>
    <definedName name="_RIV8644274d05b144a1986f977d2b28b3a8" localSheetId="5" hidden="1">#REF!</definedName>
    <definedName name="_RIV8644274d05b144a1986f977d2b28b3a8" localSheetId="3" hidden="1">#REF!</definedName>
    <definedName name="_RIV8644274d05b144a1986f977d2b28b3a8" hidden="1">#REF!</definedName>
    <definedName name="_RIV864593c41afd477898d42b5c5e9a1cfe" localSheetId="1" hidden="1">#REF!</definedName>
    <definedName name="_RIV864593c41afd477898d42b5c5e9a1cfe" localSheetId="3" hidden="1">Smart!#REF!</definedName>
    <definedName name="_RIV864593c41afd477898d42b5c5e9a1cfe" hidden="1">#REF!</definedName>
    <definedName name="_RIV8652a7ce577d4cc9bc5ac418237d4feb" localSheetId="1" hidden="1">#REF!</definedName>
    <definedName name="_RIV8652a7ce577d4cc9bc5ac418237d4feb" localSheetId="5" hidden="1">#REF!</definedName>
    <definedName name="_RIV8652a7ce577d4cc9bc5ac418237d4feb" localSheetId="3" hidden="1">#REF!</definedName>
    <definedName name="_RIV8652a7ce577d4cc9bc5ac418237d4feb" hidden="1">#REF!</definedName>
    <definedName name="_RIV86538e3b87cf460b9ff578cc2ebc7384" hidden="1">'Growth in Client Assets &amp; Accts'!$37:$37</definedName>
    <definedName name="_RIV86769cb2bfa24719800d412754982363" localSheetId="1" hidden="1">#REF!</definedName>
    <definedName name="_RIV86769cb2bfa24719800d412754982363" localSheetId="0" hidden="1">#REF!</definedName>
    <definedName name="_RIV86769cb2bfa24719800d412754982363" hidden="1">#REF!</definedName>
    <definedName name="_RIV8681af7e8a48419780b7599941f0ce3c" localSheetId="1" hidden="1">#REF!</definedName>
    <definedName name="_RIV8681af7e8a48419780b7599941f0ce3c" localSheetId="5" hidden="1">#REF!</definedName>
    <definedName name="_RIV8681af7e8a48419780b7599941f0ce3c" localSheetId="0" hidden="1">#REF!</definedName>
    <definedName name="_RIV8681af7e8a48419780b7599941f0ce3c" localSheetId="3" hidden="1">#REF!</definedName>
    <definedName name="_RIV8681af7e8a48419780b7599941f0ce3c" hidden="1">#REF!</definedName>
    <definedName name="_RIV869e936b50e44a5499b293fc0ee9d6fb" localSheetId="1" hidden="1">#REF!</definedName>
    <definedName name="_RIV869e936b50e44a5499b293fc0ee9d6fb" localSheetId="5" hidden="1">#REF!</definedName>
    <definedName name="_RIV869e936b50e44a5499b293fc0ee9d6fb" localSheetId="3" hidden="1">#REF!</definedName>
    <definedName name="_RIV869e936b50e44a5499b293fc0ee9d6fb" hidden="1">#REF!</definedName>
    <definedName name="_RIV86b3c3f723d54fff98adfe89d0a233e8" localSheetId="1" hidden="1">#REF!</definedName>
    <definedName name="_RIV86b3c3f723d54fff98adfe89d0a233e8" localSheetId="5" hidden="1">#REF!</definedName>
    <definedName name="_RIV86b3c3f723d54fff98adfe89d0a233e8" hidden="1">#REF!</definedName>
    <definedName name="_RIV86e1d0ab8cef4bf792f05c3a0b985077" localSheetId="1" hidden="1">#REF!</definedName>
    <definedName name="_RIV86e1d0ab8cef4bf792f05c3a0b985077" localSheetId="5" hidden="1">#REF!</definedName>
    <definedName name="_RIV86e1d0ab8cef4bf792f05c3a0b985077" hidden="1">#REF!</definedName>
    <definedName name="_RIV86e35176353d4843b7b6c226b721b00b" localSheetId="1" hidden="1">#REF!</definedName>
    <definedName name="_RIV86e35176353d4843b7b6c226b721b00b" localSheetId="5" hidden="1">#REF!</definedName>
    <definedName name="_RIV86e35176353d4843b7b6c226b721b00b" hidden="1">#REF!</definedName>
    <definedName name="_RIV86e4e3e37d7543618360205d5dfcad42" localSheetId="1" hidden="1">#REF!</definedName>
    <definedName name="_RIV86e4e3e37d7543618360205d5dfcad42" localSheetId="0" hidden="1">#REF!</definedName>
    <definedName name="_RIV86e4e3e37d7543618360205d5dfcad42" hidden="1">#REF!</definedName>
    <definedName name="_RIV86e6a39a1db54273b3d48a9054471bb4" localSheetId="1" hidden="1">#REF!</definedName>
    <definedName name="_RIV86e6a39a1db54273b3d48a9054471bb4" localSheetId="5" hidden="1">#REF!</definedName>
    <definedName name="_RIV86e6a39a1db54273b3d48a9054471bb4" hidden="1">#REF!</definedName>
    <definedName name="_RIV86ec0fa3ac044e7397661c052bbd01a8" localSheetId="1" hidden="1">#REF!</definedName>
    <definedName name="_RIV86ec0fa3ac044e7397661c052bbd01a8" localSheetId="5" hidden="1">#REF!</definedName>
    <definedName name="_RIV86ec0fa3ac044e7397661c052bbd01a8" hidden="1">#REF!</definedName>
    <definedName name="_RIV86eda8b2140b4cbea4abfa13e0ff7e8c" localSheetId="1" hidden="1">#REF!</definedName>
    <definedName name="_RIV86eda8b2140b4cbea4abfa13e0ff7e8c" localSheetId="0" hidden="1">#REF!</definedName>
    <definedName name="_RIV86eda8b2140b4cbea4abfa13e0ff7e8c" hidden="1">#REF!</definedName>
    <definedName name="_RIV86f832a36dd9414d91638d05ae5eba8a" localSheetId="1" hidden="1">#REF!</definedName>
    <definedName name="_RIV86f832a36dd9414d91638d05ae5eba8a" localSheetId="0" hidden="1">#REF!</definedName>
    <definedName name="_RIV86f832a36dd9414d91638d05ae5eba8a" hidden="1">#REF!</definedName>
    <definedName name="_RIV86f9053edbd2446a9e3ef0e44e3a8716" localSheetId="1" hidden="1">#REF!</definedName>
    <definedName name="_RIV86f9053edbd2446a9e3ef0e44e3a8716" localSheetId="0" hidden="1">#REF!</definedName>
    <definedName name="_RIV86f9053edbd2446a9e3ef0e44e3a8716" hidden="1">#REF!</definedName>
    <definedName name="_RIV8706e3e7c1c642ac9d4ce6a823f57f3f" localSheetId="1" hidden="1">#REF!</definedName>
    <definedName name="_RIV8706e3e7c1c642ac9d4ce6a823f57f3f" localSheetId="5" hidden="1">#REF!</definedName>
    <definedName name="_RIV8706e3e7c1c642ac9d4ce6a823f57f3f" hidden="1">#REF!</definedName>
    <definedName name="_RIV87073f6b904d46ab9b5e36aa42b05ec6" localSheetId="1" hidden="1">#REF!</definedName>
    <definedName name="_RIV87073f6b904d46ab9b5e36aa42b05ec6" localSheetId="3" hidden="1">Smart!#REF!</definedName>
    <definedName name="_RIV87073f6b904d46ab9b5e36aa42b05ec6" hidden="1">#REF!</definedName>
    <definedName name="_RIV871522753d6a4cc6a112dc896b3a1990" localSheetId="1" hidden="1">#REF!</definedName>
    <definedName name="_RIV871522753d6a4cc6a112dc896b3a1990" localSheetId="5" hidden="1">#REF!</definedName>
    <definedName name="_RIV871522753d6a4cc6a112dc896b3a1990" localSheetId="3" hidden="1">#REF!</definedName>
    <definedName name="_RIV871522753d6a4cc6a112dc896b3a1990" hidden="1">#REF!</definedName>
    <definedName name="_RIV871ec0ba348d4e95ad2f380ac1159a9d" localSheetId="1" hidden="1">#REF!</definedName>
    <definedName name="_RIV871ec0ba348d4e95ad2f380ac1159a9d" localSheetId="5" hidden="1">#REF!</definedName>
    <definedName name="_RIV871ec0ba348d4e95ad2f380ac1159a9d" localSheetId="3" hidden="1">#REF!</definedName>
    <definedName name="_RIV871ec0ba348d4e95ad2f380ac1159a9d" hidden="1">#REF!</definedName>
    <definedName name="_RIV872ec13639824c7b870f87c671833c12" localSheetId="1" hidden="1">#REF!</definedName>
    <definedName name="_RIV872ec13639824c7b870f87c671833c12" localSheetId="0" hidden="1">#REF!</definedName>
    <definedName name="_RIV872ec13639824c7b870f87c671833c12" hidden="1">#REF!</definedName>
    <definedName name="_RIV873b28a13876482a8d72c7407f3e022d" localSheetId="1" hidden="1">#REF!</definedName>
    <definedName name="_RIV873b28a13876482a8d72c7407f3e022d" localSheetId="5" hidden="1">#REF!</definedName>
    <definedName name="_RIV873b28a13876482a8d72c7407f3e022d" localSheetId="3" hidden="1">#REF!</definedName>
    <definedName name="_RIV873b28a13876482a8d72c7407f3e022d" hidden="1">#REF!</definedName>
    <definedName name="_RIV873f69b0110e4bc0bafa987de6390878" localSheetId="1" hidden="1">#REF!</definedName>
    <definedName name="_RIV873f69b0110e4bc0bafa987de6390878" localSheetId="5" hidden="1">#REF!</definedName>
    <definedName name="_RIV873f69b0110e4bc0bafa987de6390878" hidden="1">#REF!</definedName>
    <definedName name="_RIV8753a397f3be4493ae198b5335226f26" localSheetId="1" hidden="1">#REF!</definedName>
    <definedName name="_RIV8753a397f3be4493ae198b5335226f26" localSheetId="0" hidden="1">#REF!</definedName>
    <definedName name="_RIV8753a397f3be4493ae198b5335226f26" hidden="1">#REF!</definedName>
    <definedName name="_RIV8754efe409a142349ef14fb7fff4425d" localSheetId="1" hidden="1">#REF!</definedName>
    <definedName name="_RIV8754efe409a142349ef14fb7fff4425d" localSheetId="0" hidden="1">#REF!</definedName>
    <definedName name="_RIV8754efe409a142349ef14fb7fff4425d" hidden="1">#REF!</definedName>
    <definedName name="_RIV875747786df34551a512d57c4fd21b1f" localSheetId="1" hidden="1">#REF!</definedName>
    <definedName name="_RIV875747786df34551a512d57c4fd21b1f" localSheetId="0" hidden="1">#REF!</definedName>
    <definedName name="_RIV875747786df34551a512d57c4fd21b1f" hidden="1">#REF!</definedName>
    <definedName name="_RIV8760654cae6d484dab4a48813fe8f80b" localSheetId="1" hidden="1">#REF!</definedName>
    <definedName name="_RIV8760654cae6d484dab4a48813fe8f80b" localSheetId="5" hidden="1">#REF!</definedName>
    <definedName name="_RIV8760654cae6d484dab4a48813fe8f80b" hidden="1">#REF!</definedName>
    <definedName name="_RIV8762d41d7d834f27a78ced00cea61837" localSheetId="1" hidden="1">#REF!</definedName>
    <definedName name="_RIV8762d41d7d834f27a78ced00cea61837" localSheetId="0" hidden="1">#REF!</definedName>
    <definedName name="_RIV8762d41d7d834f27a78ced00cea61837" hidden="1">#REF!</definedName>
    <definedName name="_RIV8764ad776a194f83b7b7b41050428f06" localSheetId="1" hidden="1">#REF!</definedName>
    <definedName name="_RIV8764ad776a194f83b7b7b41050428f06" localSheetId="0" hidden="1">#REF!</definedName>
    <definedName name="_RIV8764ad776a194f83b7b7b41050428f06" hidden="1">#REF!</definedName>
    <definedName name="_RIV8768471c05ed49ef8fbc3860687bd3bf" localSheetId="1" hidden="1">[7]BALANCE!#REF!</definedName>
    <definedName name="_RIV8768471c05ed49ef8fbc3860687bd3bf" localSheetId="5" hidden="1">[7]BALANCE!#REF!</definedName>
    <definedName name="_RIV8768471c05ed49ef8fbc3860687bd3bf" localSheetId="0" hidden="1">[7]BALANCE!#REF!</definedName>
    <definedName name="_RIV8768471c05ed49ef8fbc3860687bd3bf" localSheetId="3" hidden="1">[7]BALANCE!#REF!</definedName>
    <definedName name="_RIV8768471c05ed49ef8fbc3860687bd3bf" hidden="1">[7]BALANCE!#REF!</definedName>
    <definedName name="_RIV876addf1cfba4e7698161ea0fb63ff13" localSheetId="1" hidden="1">#REF!</definedName>
    <definedName name="_RIV876addf1cfba4e7698161ea0fb63ff13" localSheetId="5" hidden="1">#REF!</definedName>
    <definedName name="_RIV876addf1cfba4e7698161ea0fb63ff13" localSheetId="0" hidden="1">#REF!</definedName>
    <definedName name="_RIV876addf1cfba4e7698161ea0fb63ff13" localSheetId="3" hidden="1">#REF!</definedName>
    <definedName name="_RIV876addf1cfba4e7698161ea0fb63ff13" hidden="1">#REF!</definedName>
    <definedName name="_RIV876ef38f92fe48c29460e5bc5333b7fd" localSheetId="1" hidden="1">#REF!</definedName>
    <definedName name="_RIV876ef38f92fe48c29460e5bc5333b7fd" localSheetId="5" hidden="1">#REF!</definedName>
    <definedName name="_RIV876ef38f92fe48c29460e5bc5333b7fd" localSheetId="0" hidden="1">#REF!</definedName>
    <definedName name="_RIV876ef38f92fe48c29460e5bc5333b7fd" localSheetId="3" hidden="1">#REF!</definedName>
    <definedName name="_RIV876ef38f92fe48c29460e5bc5333b7fd" hidden="1">#REF!</definedName>
    <definedName name="_RIV87870ec1545b42e7a06b0c02f6258fbd" localSheetId="1" hidden="1">#REF!</definedName>
    <definedName name="_RIV87870ec1545b42e7a06b0c02f6258fbd" localSheetId="5" hidden="1">#REF!</definedName>
    <definedName name="_RIV87870ec1545b42e7a06b0c02f6258fbd" localSheetId="0" hidden="1">#REF!</definedName>
    <definedName name="_RIV87870ec1545b42e7a06b0c02f6258fbd" localSheetId="3" hidden="1">#REF!</definedName>
    <definedName name="_RIV87870ec1545b42e7a06b0c02f6258fbd" hidden="1">#REF!</definedName>
    <definedName name="_RIV879e24a3c3ac483eaf89172223a48680" localSheetId="1" hidden="1">#REF!</definedName>
    <definedName name="_RIV879e24a3c3ac483eaf89172223a48680" localSheetId="5" hidden="1">#REF!</definedName>
    <definedName name="_RIV879e24a3c3ac483eaf89172223a48680" hidden="1">#REF!</definedName>
    <definedName name="_RIV87a40192ccbf4524a1ca5dee0365d72c" localSheetId="1" hidden="1">#REF!</definedName>
    <definedName name="_RIV87a40192ccbf4524a1ca5dee0365d72c" localSheetId="5" hidden="1">#REF!</definedName>
    <definedName name="_RIV87a40192ccbf4524a1ca5dee0365d72c" hidden="1">#REF!</definedName>
    <definedName name="_RIV87a917b7a3aa4691b4708d312e873aa1" localSheetId="1" hidden="1">#REF!</definedName>
    <definedName name="_RIV87a917b7a3aa4691b4708d312e873aa1" localSheetId="5" hidden="1">#REF!</definedName>
    <definedName name="_RIV87a917b7a3aa4691b4708d312e873aa1" hidden="1">#REF!</definedName>
    <definedName name="_RIV87ab867f43b146bda74ca6a18ec574a4" localSheetId="1" hidden="1">#REF!</definedName>
    <definedName name="_RIV87ab867f43b146bda74ca6a18ec574a4" localSheetId="5" hidden="1">#REF!</definedName>
    <definedName name="_RIV87ab867f43b146bda74ca6a18ec574a4" hidden="1">#REF!</definedName>
    <definedName name="_RIV87bdb8e447184c80ad0f6aa1a538dd53" localSheetId="1" hidden="1">#REF!</definedName>
    <definedName name="_RIV87bdb8e447184c80ad0f6aa1a538dd53" localSheetId="0" hidden="1">#REF!</definedName>
    <definedName name="_RIV87bdb8e447184c80ad0f6aa1a538dd53" hidden="1">#REF!</definedName>
    <definedName name="_RIV87c0298708c445c8b5f2b8de4a686f4e" localSheetId="1" hidden="1">#REF!</definedName>
    <definedName name="_RIV87c0298708c445c8b5f2b8de4a686f4e" localSheetId="0" hidden="1">#REF!</definedName>
    <definedName name="_RIV87c0298708c445c8b5f2b8de4a686f4e" hidden="1">#REF!</definedName>
    <definedName name="_RIV87cd2368d7f44b53a734710f6d35b1a3" localSheetId="1" hidden="1">#REF!</definedName>
    <definedName name="_RIV87cd2368d7f44b53a734710f6d35b1a3" localSheetId="0" hidden="1">#REF!</definedName>
    <definedName name="_RIV87cd2368d7f44b53a734710f6d35b1a3" hidden="1">#REF!</definedName>
    <definedName name="_RIV87d4536f18b2444683f245f2b031b5a2" localSheetId="1" hidden="1">#REF!</definedName>
    <definedName name="_RIV87d4536f18b2444683f245f2b031b5a2" localSheetId="0" hidden="1">#REF!</definedName>
    <definedName name="_RIV87d4536f18b2444683f245f2b031b5a2" hidden="1">#REF!</definedName>
    <definedName name="_RIV87daa2d7ad3e47f1bd401206e43fa388" localSheetId="1" hidden="1">#REF!</definedName>
    <definedName name="_RIV87daa2d7ad3e47f1bd401206e43fa388" localSheetId="0" hidden="1">#REF!</definedName>
    <definedName name="_RIV87daa2d7ad3e47f1bd401206e43fa388" hidden="1">#REF!</definedName>
    <definedName name="_RIV87f3f5a367e44678a355f108d01a0291" localSheetId="1" hidden="1">#REF!</definedName>
    <definedName name="_RIV87f3f5a367e44678a355f108d01a0291" localSheetId="5" hidden="1">#REF!</definedName>
    <definedName name="_RIV87f3f5a367e44678a355f108d01a0291" hidden="1">#REF!</definedName>
    <definedName name="_RIV87fa6e38a0ca4dc3b2ebdf9ee06a3ba3" localSheetId="1" hidden="1">#REF!</definedName>
    <definedName name="_RIV87fa6e38a0ca4dc3b2ebdf9ee06a3ba3" localSheetId="5" hidden="1">#REF!</definedName>
    <definedName name="_RIV87fa6e38a0ca4dc3b2ebdf9ee06a3ba3" localSheetId="0" hidden="1">#REF!</definedName>
    <definedName name="_RIV87fa6e38a0ca4dc3b2ebdf9ee06a3ba3" hidden="1">#REF!</definedName>
    <definedName name="_RIV87ff442b81404f5bb3d74cae2c7529ae" localSheetId="1" hidden="1">#REF!</definedName>
    <definedName name="_RIV87ff442b81404f5bb3d74cae2c7529ae" localSheetId="0" hidden="1">#REF!</definedName>
    <definedName name="_RIV87ff442b81404f5bb3d74cae2c7529ae" hidden="1">#REF!</definedName>
    <definedName name="_RIV8839191228dd4dd4b0ae86fa6ec6f9ad" localSheetId="1" hidden="1">#REF!</definedName>
    <definedName name="_RIV8839191228dd4dd4b0ae86fa6ec6f9ad" localSheetId="5" hidden="1">#REF!</definedName>
    <definedName name="_RIV8839191228dd4dd4b0ae86fa6ec6f9ad" hidden="1">#REF!</definedName>
    <definedName name="_RIV8841f6fe7ff145eeb9aa504cfffe35cf" localSheetId="1" hidden="1">#REF!</definedName>
    <definedName name="_RIV8841f6fe7ff145eeb9aa504cfffe35cf" localSheetId="5" hidden="1">#REF!</definedName>
    <definedName name="_RIV8841f6fe7ff145eeb9aa504cfffe35cf" hidden="1">#REF!</definedName>
    <definedName name="_RIV88434d8d548646e49a3a83a935662eeb" localSheetId="1" hidden="1">#REF!</definedName>
    <definedName name="_RIV88434d8d548646e49a3a83a935662eeb" localSheetId="0" hidden="1">#REF!</definedName>
    <definedName name="_RIV88434d8d548646e49a3a83a935662eeb" hidden="1">#REF!</definedName>
    <definedName name="_RIV8847caca6a544793a2a9f080b5bc1beb" localSheetId="1" hidden="1">#REF!</definedName>
    <definedName name="_RIV8847caca6a544793a2a9f080b5bc1beb" localSheetId="5" hidden="1">#REF!</definedName>
    <definedName name="_RIV8847caca6a544793a2a9f080b5bc1beb" hidden="1">#REF!</definedName>
    <definedName name="_RIV884b6fd92c854010960105e26edad89b" localSheetId="1" hidden="1">#REF!</definedName>
    <definedName name="_RIV884b6fd92c854010960105e26edad89b" localSheetId="5" hidden="1">#REF!</definedName>
    <definedName name="_RIV884b6fd92c854010960105e26edad89b" hidden="1">#REF!</definedName>
    <definedName name="_RIV884b813bca034fb3b50c4660dad8dced" localSheetId="1" hidden="1">#REF!</definedName>
    <definedName name="_RIV884b813bca034fb3b50c4660dad8dced" localSheetId="5" hidden="1">#REF!</definedName>
    <definedName name="_RIV884b813bca034fb3b50c4660dad8dced" hidden="1">#REF!</definedName>
    <definedName name="_RIV887af176d84a43689590ef66156709f8" localSheetId="1" hidden="1">#REF!</definedName>
    <definedName name="_RIV887af176d84a43689590ef66156709f8" localSheetId="0" hidden="1">#REF!</definedName>
    <definedName name="_RIV887af176d84a43689590ef66156709f8" hidden="1">#REF!</definedName>
    <definedName name="_RIV888a8cd8cbb0439b9da71019f82fa5da" localSheetId="1" hidden="1">#REF!</definedName>
    <definedName name="_RIV888a8cd8cbb0439b9da71019f82fa5da" localSheetId="0" hidden="1">#REF!</definedName>
    <definedName name="_RIV888a8cd8cbb0439b9da71019f82fa5da" hidden="1">#REF!</definedName>
    <definedName name="_RIV889383813ab94ed480fb9368367718cf" localSheetId="1" hidden="1">#REF!</definedName>
    <definedName name="_RIV889383813ab94ed480fb9368367718cf" localSheetId="5" hidden="1">#REF!</definedName>
    <definedName name="_RIV889383813ab94ed480fb9368367718cf" hidden="1">#REF!</definedName>
    <definedName name="_RIV889ad5bfa7d24a288a45f4f2b2d8e0ed" localSheetId="1" hidden="1">#REF!</definedName>
    <definedName name="_RIV889ad5bfa7d24a288a45f4f2b2d8e0ed" localSheetId="5" hidden="1">#REF!</definedName>
    <definedName name="_RIV889ad5bfa7d24a288a45f4f2b2d8e0ed" hidden="1">#REF!</definedName>
    <definedName name="_RIV889d71e444dd4c27a44b8ab7bb790583" localSheetId="1" hidden="1">#REF!</definedName>
    <definedName name="_RIV889d71e444dd4c27a44b8ab7bb790583" localSheetId="5" hidden="1">#REF!</definedName>
    <definedName name="_RIV889d71e444dd4c27a44b8ab7bb790583" hidden="1">#REF!</definedName>
    <definedName name="_RIV88a1663fd25f4c54bfdf09ddef0abd94" localSheetId="1" hidden="1">[7]BALANCE!#REF!</definedName>
    <definedName name="_RIV88a1663fd25f4c54bfdf09ddef0abd94" localSheetId="5" hidden="1">[7]BALANCE!#REF!</definedName>
    <definedName name="_RIV88a1663fd25f4c54bfdf09ddef0abd94" localSheetId="0" hidden="1">[7]BALANCE!#REF!</definedName>
    <definedName name="_RIV88a1663fd25f4c54bfdf09ddef0abd94" localSheetId="3" hidden="1">[7]BALANCE!#REF!</definedName>
    <definedName name="_RIV88a1663fd25f4c54bfdf09ddef0abd94" hidden="1">[7]BALANCE!#REF!</definedName>
    <definedName name="_RIV88a6f476563847939e1b60ba6d51813e" localSheetId="1" hidden="1">#REF!</definedName>
    <definedName name="_RIV88a6f476563847939e1b60ba6d51813e" localSheetId="0" hidden="1">#REF!</definedName>
    <definedName name="_RIV88a6f476563847939e1b60ba6d51813e" hidden="1">#REF!</definedName>
    <definedName name="_RIV88c76d534d8e4320b3c449efd49d718d" localSheetId="1" hidden="1">#REF!</definedName>
    <definedName name="_RIV88c76d534d8e4320b3c449efd49d718d" localSheetId="5" hidden="1">#REF!</definedName>
    <definedName name="_RIV88c76d534d8e4320b3c449efd49d718d" localSheetId="0" hidden="1">#REF!</definedName>
    <definedName name="_RIV88c76d534d8e4320b3c449efd49d718d" localSheetId="3" hidden="1">#REF!</definedName>
    <definedName name="_RIV88c76d534d8e4320b3c449efd49d718d" hidden="1">#REF!</definedName>
    <definedName name="_RIV88fdf0951b8649a48dc641e79ab9d846" localSheetId="1" hidden="1">#REF!</definedName>
    <definedName name="_RIV88fdf0951b8649a48dc641e79ab9d846" localSheetId="5" hidden="1">#REF!</definedName>
    <definedName name="_RIV88fdf0951b8649a48dc641e79ab9d846" localSheetId="3" hidden="1">#REF!</definedName>
    <definedName name="_RIV88fdf0951b8649a48dc641e79ab9d846" hidden="1">#REF!</definedName>
    <definedName name="_RIV89006b0a080046deba7efd0e6fa353c9" localSheetId="1" hidden="1">#REF!</definedName>
    <definedName name="_RIV89006b0a080046deba7efd0e6fa353c9" localSheetId="5" hidden="1">#REF!</definedName>
    <definedName name="_RIV89006b0a080046deba7efd0e6fa353c9" localSheetId="3" hidden="1">#REF!</definedName>
    <definedName name="_RIV89006b0a080046deba7efd0e6fa353c9" hidden="1">#REF!</definedName>
    <definedName name="_RIV8909943956154732ac756999484de070" localSheetId="1" hidden="1">#REF!</definedName>
    <definedName name="_RIV8909943956154732ac756999484de070" localSheetId="5" hidden="1">#REF!</definedName>
    <definedName name="_RIV8909943956154732ac756999484de070" hidden="1">#REF!</definedName>
    <definedName name="_RIV891ca9c630c4458ebd6ad149a5ed0dca" localSheetId="1" hidden="1">#REF!</definedName>
    <definedName name="_RIV891ca9c630c4458ebd6ad149a5ed0dca" localSheetId="0" hidden="1">#REF!</definedName>
    <definedName name="_RIV891ca9c630c4458ebd6ad149a5ed0dca" hidden="1">#REF!</definedName>
    <definedName name="_RIV891cdea33b8a4724abb61421c8fd8f99" localSheetId="1" hidden="1">#REF!</definedName>
    <definedName name="_RIV891cdea33b8a4724abb61421c8fd8f99" localSheetId="0" hidden="1">#REF!</definedName>
    <definedName name="_RIV891cdea33b8a4724abb61421c8fd8f99" hidden="1">#REF!</definedName>
    <definedName name="_RIV8927904096d048a3874b0ee35b7e9a1f" localSheetId="1" hidden="1">#REF!</definedName>
    <definedName name="_RIV8927904096d048a3874b0ee35b7e9a1f" localSheetId="0" hidden="1">#REF!</definedName>
    <definedName name="_RIV8927904096d048a3874b0ee35b7e9a1f" hidden="1">#REF!</definedName>
    <definedName name="_RIV893084a094c34657b957ec890548265c" localSheetId="1" hidden="1">Smart!#REF!</definedName>
    <definedName name="_RIV893084a094c34657b957ec890548265c" hidden="1">Smart!#REF!</definedName>
    <definedName name="_RIV895030b14df44147a2a2f1d6c01d3737" localSheetId="1" hidden="1">#REF!</definedName>
    <definedName name="_RIV895030b14df44147a2a2f1d6c01d3737" localSheetId="5" hidden="1">#REF!</definedName>
    <definedName name="_RIV895030b14df44147a2a2f1d6c01d3737" localSheetId="0" hidden="1">#REF!</definedName>
    <definedName name="_RIV895030b14df44147a2a2f1d6c01d3737" hidden="1">#REF!</definedName>
    <definedName name="_RIV895edf08023242ad957301b89f98b5d4" localSheetId="1" hidden="1">#REF!</definedName>
    <definedName name="_RIV895edf08023242ad957301b89f98b5d4" localSheetId="0" hidden="1">#REF!</definedName>
    <definedName name="_RIV895edf08023242ad957301b89f98b5d4" hidden="1">#REF!</definedName>
    <definedName name="_RIV8962d29d8de54c079d7f02cb8cf27b1c" localSheetId="1" hidden="1">#REF!</definedName>
    <definedName name="_RIV8962d29d8de54c079d7f02cb8cf27b1c" localSheetId="5" hidden="1">#REF!</definedName>
    <definedName name="_RIV8962d29d8de54c079d7f02cb8cf27b1c" hidden="1">#REF!</definedName>
    <definedName name="_RIV8990c52ad35e4b8d8224ae4a9a62f58b" hidden="1">AMAF!$K:$K</definedName>
    <definedName name="_RIV89978473c6a84015a23b229302a28066" localSheetId="1" hidden="1">#REF!</definedName>
    <definedName name="_RIV89978473c6a84015a23b229302a28066" localSheetId="0" hidden="1">#REF!</definedName>
    <definedName name="_RIV89978473c6a84015a23b229302a28066" hidden="1">#REF!</definedName>
    <definedName name="_RIV89a321265599420c91fb3479c4a8540a" localSheetId="1" hidden="1">#REF!</definedName>
    <definedName name="_RIV89a321265599420c91fb3479c4a8540a" localSheetId="3" hidden="1">Smart!#REF!</definedName>
    <definedName name="_RIV89a321265599420c91fb3479c4a8540a" hidden="1">#REF!</definedName>
    <definedName name="_RIV89ac133e624e41cd85a9d35267e3cc85" localSheetId="1" hidden="1">#REF!</definedName>
    <definedName name="_RIV89ac133e624e41cd85a9d35267e3cc85" localSheetId="5" hidden="1">#REF!</definedName>
    <definedName name="_RIV89ac133e624e41cd85a9d35267e3cc85" localSheetId="3" hidden="1">#REF!</definedName>
    <definedName name="_RIV89ac133e624e41cd85a9d35267e3cc85" hidden="1">#REF!</definedName>
    <definedName name="_RIV89bc2529bd724d2383e7f849d61ed2ff" localSheetId="1" hidden="1">#REF!</definedName>
    <definedName name="_RIV89bc2529bd724d2383e7f849d61ed2ff" localSheetId="5" hidden="1">#REF!</definedName>
    <definedName name="_RIV89bc2529bd724d2383e7f849d61ed2ff" localSheetId="3" hidden="1">#REF!</definedName>
    <definedName name="_RIV89bc2529bd724d2383e7f849d61ed2ff" hidden="1">#REF!</definedName>
    <definedName name="_RIV89c6b5ae825a4aea84869eab0a07de46" localSheetId="1" hidden="1">#REF!</definedName>
    <definedName name="_RIV89c6b5ae825a4aea84869eab0a07de46" localSheetId="5" hidden="1">#REF!</definedName>
    <definedName name="_RIV89c6b5ae825a4aea84869eab0a07de46" localSheetId="3" hidden="1">#REF!</definedName>
    <definedName name="_RIV89c6b5ae825a4aea84869eab0a07de46" hidden="1">#REF!</definedName>
    <definedName name="_RIV89ccbaee53304247b046fe487cfc1287" localSheetId="1" hidden="1">#REF!</definedName>
    <definedName name="_RIV89ccbaee53304247b046fe487cfc1287" localSheetId="5" hidden="1">#REF!</definedName>
    <definedName name="_RIV89ccbaee53304247b046fe487cfc1287" hidden="1">#REF!</definedName>
    <definedName name="_RIV89db4a49fa444ad5a42e2a99e90648bb" localSheetId="1" hidden="1">#REF!</definedName>
    <definedName name="_RIV89db4a49fa444ad5a42e2a99e90648bb" localSheetId="0" hidden="1">#REF!</definedName>
    <definedName name="_RIV89db4a49fa444ad5a42e2a99e90648bb" hidden="1">#REF!</definedName>
    <definedName name="_RIV89f119f60e5c4b9480919e91a154cf2b" localSheetId="1" hidden="1">#REF!</definedName>
    <definedName name="_RIV89f119f60e5c4b9480919e91a154cf2b" localSheetId="5" hidden="1">#REF!</definedName>
    <definedName name="_RIV89f119f60e5c4b9480919e91a154cf2b" hidden="1">#REF!</definedName>
    <definedName name="_RIV89f15048c9e543b19ec6c009778d61fe" localSheetId="1" hidden="1">#REF!</definedName>
    <definedName name="_RIV89f15048c9e543b19ec6c009778d61fe" localSheetId="5" hidden="1">#REF!</definedName>
    <definedName name="_RIV89f15048c9e543b19ec6c009778d61fe" hidden="1">#REF!</definedName>
    <definedName name="_RIV89fecd2008f842079a85ac402bca3505" localSheetId="1" hidden="1">#REF!</definedName>
    <definedName name="_RIV89fecd2008f842079a85ac402bca3505" localSheetId="5" hidden="1">#REF!</definedName>
    <definedName name="_RIV89fecd2008f842079a85ac402bca3505" hidden="1">#REF!</definedName>
    <definedName name="_RIV8a1628cd63c04ee3a18837efb2f634c8" localSheetId="1" hidden="1">#REF!</definedName>
    <definedName name="_RIV8a1628cd63c04ee3a18837efb2f634c8" localSheetId="5" hidden="1">#REF!</definedName>
    <definedName name="_RIV8a1628cd63c04ee3a18837efb2f634c8" hidden="1">#REF!</definedName>
    <definedName name="_RIV8a186df25d894fd0a3d12dc7aebc8787" localSheetId="1" hidden="1">#REF!</definedName>
    <definedName name="_RIV8a186df25d894fd0a3d12dc7aebc8787" localSheetId="5" hidden="1">#REF!</definedName>
    <definedName name="_RIV8a186df25d894fd0a3d12dc7aebc8787" hidden="1">#REF!</definedName>
    <definedName name="_RIV8a28e581b4e14c119ed08d2004217366" localSheetId="1" hidden="1">AMAF!$AH:$AH</definedName>
    <definedName name="_RIV8a28e581b4e14c119ed08d2004217366" hidden="1">#REF!</definedName>
    <definedName name="_RIV8a3042d007fc4b8da835008b7b4690ae" localSheetId="1" hidden="1">#REF!</definedName>
    <definedName name="_RIV8a3042d007fc4b8da835008b7b4690ae" localSheetId="5" hidden="1">#REF!</definedName>
    <definedName name="_RIV8a3042d007fc4b8da835008b7b4690ae" localSheetId="0" hidden="1">#REF!</definedName>
    <definedName name="_RIV8a3042d007fc4b8da835008b7b4690ae" localSheetId="3" hidden="1">#REF!</definedName>
    <definedName name="_RIV8a3042d007fc4b8da835008b7b4690ae" hidden="1">#REF!</definedName>
    <definedName name="_RIV8a4af8e5b9fe4daaa3edfc6548394ea9" localSheetId="1" hidden="1">#REF!</definedName>
    <definedName name="_RIV8a4af8e5b9fe4daaa3edfc6548394ea9" localSheetId="0" hidden="1">#REF!</definedName>
    <definedName name="_RIV8a4af8e5b9fe4daaa3edfc6548394ea9" hidden="1">#REF!</definedName>
    <definedName name="_RIV8a56908d263147d18d5a0472b231f681" localSheetId="1" hidden="1">#REF!</definedName>
    <definedName name="_RIV8a56908d263147d18d5a0472b231f681" localSheetId="5" hidden="1">#REF!</definedName>
    <definedName name="_RIV8a56908d263147d18d5a0472b231f681" hidden="1">#REF!</definedName>
    <definedName name="_RIV8a5876c860064f11a63d4a572b1ae4df" localSheetId="1" hidden="1">#REF!</definedName>
    <definedName name="_RIV8a5876c860064f11a63d4a572b1ae4df" localSheetId="5" hidden="1">#REF!</definedName>
    <definedName name="_RIV8a5876c860064f11a63d4a572b1ae4df" hidden="1">#REF!</definedName>
    <definedName name="_RIV8a5f20a43e5e46bdb839b75414125de2" localSheetId="1" hidden="1">#REF!</definedName>
    <definedName name="_RIV8a5f20a43e5e46bdb839b75414125de2" localSheetId="3" hidden="1">Smart!$36:$36</definedName>
    <definedName name="_RIV8a5f20a43e5e46bdb839b75414125de2" hidden="1">#REF!</definedName>
    <definedName name="_RIV8a629a1d6deb43868717c0e1da9aa066" localSheetId="1" hidden="1">#REF!</definedName>
    <definedName name="_RIV8a629a1d6deb43868717c0e1da9aa066" localSheetId="5" hidden="1">#REF!</definedName>
    <definedName name="_RIV8a629a1d6deb43868717c0e1da9aa066" localSheetId="3" hidden="1">#REF!</definedName>
    <definedName name="_RIV8a629a1d6deb43868717c0e1da9aa066" hidden="1">#REF!</definedName>
    <definedName name="_RIV8a6bba7ffd8748e698aa5131cab86273" localSheetId="1" hidden="1">#REF!</definedName>
    <definedName name="_RIV8a6bba7ffd8748e698aa5131cab86273" localSheetId="5" hidden="1">#REF!</definedName>
    <definedName name="_RIV8a6bba7ffd8748e698aa5131cab86273" localSheetId="3" hidden="1">#REF!</definedName>
    <definedName name="_RIV8a6bba7ffd8748e698aa5131cab86273" hidden="1">#REF!</definedName>
    <definedName name="_RIV8a6efc1ec62a4130a476a78d54e6a5a9" localSheetId="1" hidden="1">#REF!</definedName>
    <definedName name="_RIV8a6efc1ec62a4130a476a78d54e6a5a9" localSheetId="5" hidden="1">#REF!</definedName>
    <definedName name="_RIV8a6efc1ec62a4130a476a78d54e6a5a9" localSheetId="3" hidden="1">#REF!</definedName>
    <definedName name="_RIV8a6efc1ec62a4130a476a78d54e6a5a9" hidden="1">#REF!</definedName>
    <definedName name="_RIV8a950957c5d24a78a3e29af50ade19c9" localSheetId="1" hidden="1">#REF!</definedName>
    <definedName name="_RIV8a950957c5d24a78a3e29af50ade19c9" localSheetId="5" hidden="1">#REF!</definedName>
    <definedName name="_RIV8a950957c5d24a78a3e29af50ade19c9" hidden="1">#REF!</definedName>
    <definedName name="_RIV8a98b1186c34486b94fa2eb71157fa43" localSheetId="1" hidden="1">#REF!</definedName>
    <definedName name="_RIV8a98b1186c34486b94fa2eb71157fa43" localSheetId="5" hidden="1">#REF!</definedName>
    <definedName name="_RIV8a98b1186c34486b94fa2eb71157fa43" hidden="1">#REF!</definedName>
    <definedName name="_RIV8aa0658b90d54344ba2dbc52e61ed363" hidden="1">'Growth in Client Assets &amp; Accts'!$U:$U</definedName>
    <definedName name="_RIV8ab204a6a1434b3b99b065d4875524f3" localSheetId="1" hidden="1">#REF!</definedName>
    <definedName name="_RIV8ab204a6a1434b3b99b065d4875524f3" localSheetId="5" hidden="1">#REF!</definedName>
    <definedName name="_RIV8ab204a6a1434b3b99b065d4875524f3" localSheetId="0" hidden="1">#REF!</definedName>
    <definedName name="_RIV8ab204a6a1434b3b99b065d4875524f3" localSheetId="3" hidden="1">#REF!</definedName>
    <definedName name="_RIV8ab204a6a1434b3b99b065d4875524f3" hidden="1">#REF!</definedName>
    <definedName name="_RIV8ab2b041a9844444ac1932786a5ff341" hidden="1">'Growth in Client Assets &amp; Accts'!$30:$30</definedName>
    <definedName name="_RIV8ab552b01f524dbaabb358aaefce5c33" localSheetId="1" hidden="1">#REF!</definedName>
    <definedName name="_RIV8ab552b01f524dbaabb358aaefce5c33" localSheetId="0" hidden="1">#REF!</definedName>
    <definedName name="_RIV8ab552b01f524dbaabb358aaefce5c33" hidden="1">#REF!</definedName>
    <definedName name="_RIV8ac0235953c14b77b3227535374174ea" localSheetId="1" hidden="1">#REF!</definedName>
    <definedName name="_RIV8ac0235953c14b77b3227535374174ea" localSheetId="5" hidden="1">#REF!</definedName>
    <definedName name="_RIV8ac0235953c14b77b3227535374174ea" localSheetId="0" hidden="1">#REF!</definedName>
    <definedName name="_RIV8ac0235953c14b77b3227535374174ea" localSheetId="3" hidden="1">#REF!</definedName>
    <definedName name="_RIV8ac0235953c14b77b3227535374174ea" hidden="1">#REF!</definedName>
    <definedName name="_RIV8ac4c377823c46329ba194bce842b1e8" localSheetId="1" hidden="1">#REF!</definedName>
    <definedName name="_RIV8ac4c377823c46329ba194bce842b1e8" localSheetId="5" hidden="1">#REF!</definedName>
    <definedName name="_RIV8ac4c377823c46329ba194bce842b1e8" hidden="1">#REF!</definedName>
    <definedName name="_RIV8ac676567d5c403186c150d9eb6d13e5" localSheetId="1" hidden="1">#REF!</definedName>
    <definedName name="_RIV8ac676567d5c403186c150d9eb6d13e5" localSheetId="3" hidden="1">Smart!$16:$16</definedName>
    <definedName name="_RIV8ac676567d5c403186c150d9eb6d13e5" hidden="1">#REF!</definedName>
    <definedName name="_RIV8acca8725af44088a6e83c60076a3b60" localSheetId="1" hidden="1">#REF!</definedName>
    <definedName name="_RIV8acca8725af44088a6e83c60076a3b60" localSheetId="0" hidden="1">#REF!</definedName>
    <definedName name="_RIV8acca8725af44088a6e83c60076a3b60" hidden="1">#REF!</definedName>
    <definedName name="_RIV8acf40cb19cf42be9c901632bd2eecc0" localSheetId="1" hidden="1">#REF!</definedName>
    <definedName name="_RIV8acf40cb19cf42be9c901632bd2eecc0" localSheetId="0" hidden="1">#REF!</definedName>
    <definedName name="_RIV8acf40cb19cf42be9c901632bd2eecc0" hidden="1">#REF!</definedName>
    <definedName name="_RIV8ad4fb94b662430c8e84c41440d62d79" localSheetId="1" hidden="1">#REF!</definedName>
    <definedName name="_RIV8ad4fb94b662430c8e84c41440d62d79" localSheetId="5" hidden="1">#REF!</definedName>
    <definedName name="_RIV8ad4fb94b662430c8e84c41440d62d79" localSheetId="3" hidden="1">#REF!</definedName>
    <definedName name="_RIV8ad4fb94b662430c8e84c41440d62d79" hidden="1">#REF!</definedName>
    <definedName name="_RIV8af2ef98357944f3bdad17239503ac45" localSheetId="1" hidden="1">AMAF!$U:$U</definedName>
    <definedName name="_RIV8af2ef98357944f3bdad17239503ac45" hidden="1">#REF!</definedName>
    <definedName name="_RIV8b00a770732f42c59b7594b559400138" localSheetId="1" hidden="1">#REF!</definedName>
    <definedName name="_RIV8b00a770732f42c59b7594b559400138" localSheetId="0" hidden="1">#REF!</definedName>
    <definedName name="_RIV8b00a770732f42c59b7594b559400138" hidden="1">#REF!</definedName>
    <definedName name="_RIV8b0105821f184b57bef299db0cfc1cb7" localSheetId="1" hidden="1">#REF!</definedName>
    <definedName name="_RIV8b0105821f184b57bef299db0cfc1cb7" localSheetId="0" hidden="1">#REF!</definedName>
    <definedName name="_RIV8b0105821f184b57bef299db0cfc1cb7" hidden="1">#REF!</definedName>
    <definedName name="_RIV8b30acc1ce044f64833b5047dcb31486" localSheetId="1" hidden="1">#REF!</definedName>
    <definedName name="_RIV8b30acc1ce044f64833b5047dcb31486" localSheetId="0" hidden="1">#REF!</definedName>
    <definedName name="_RIV8b30acc1ce044f64833b5047dcb31486" hidden="1">#REF!</definedName>
    <definedName name="_RIV8b34df947d8e4e0bbb3f93e000e1da76" localSheetId="1" hidden="1">#REF!</definedName>
    <definedName name="_RIV8b34df947d8e4e0bbb3f93e000e1da76" localSheetId="0" hidden="1">#REF!</definedName>
    <definedName name="_RIV8b34df947d8e4e0bbb3f93e000e1da76" hidden="1">#REF!</definedName>
    <definedName name="_RIV8b39b8b2e9144032b8df7911c0cfda2d" localSheetId="1" hidden="1">#REF!</definedName>
    <definedName name="_RIV8b39b8b2e9144032b8df7911c0cfda2d" localSheetId="5" hidden="1">#REF!</definedName>
    <definedName name="_RIV8b39b8b2e9144032b8df7911c0cfda2d" localSheetId="0" hidden="1">#REF!</definedName>
    <definedName name="_RIV8b39b8b2e9144032b8df7911c0cfda2d" localSheetId="3" hidden="1">#REF!</definedName>
    <definedName name="_RIV8b39b8b2e9144032b8df7911c0cfda2d" hidden="1">#REF!</definedName>
    <definedName name="_RIV8b3c85cac17b48dab1d46e88f490df4f" localSheetId="1" hidden="1">#REF!</definedName>
    <definedName name="_RIV8b3c85cac17b48dab1d46e88f490df4f" hidden="1">#REF!</definedName>
    <definedName name="_RIV8b3f3b5413124e8f88d52d0c6b1e69d4" hidden="1">Smart!$A:$A</definedName>
    <definedName name="_RIV8b4196d8c47c4a1f9e549990aa4ddee0" localSheetId="1" hidden="1">#REF!</definedName>
    <definedName name="_RIV8b4196d8c47c4a1f9e549990aa4ddee0" localSheetId="0" hidden="1">#REF!</definedName>
    <definedName name="_RIV8b4196d8c47c4a1f9e549990aa4ddee0" hidden="1">#REF!</definedName>
    <definedName name="_RIV8b7737cda9814f878f7efb7ace580738" localSheetId="1" hidden="1">#REF!</definedName>
    <definedName name="_RIV8b7737cda9814f878f7efb7ace580738" hidden="1">#REF!</definedName>
    <definedName name="_RIV8b77ded3d9f2494899c722e5f7349039" localSheetId="1" hidden="1">#REF!</definedName>
    <definedName name="_RIV8b77ded3d9f2494899c722e5f7349039" localSheetId="5" hidden="1">#REF!</definedName>
    <definedName name="_RIV8b77ded3d9f2494899c722e5f7349039" localSheetId="0" hidden="1">#REF!</definedName>
    <definedName name="_RIV8b77ded3d9f2494899c722e5f7349039" localSheetId="3" hidden="1">#REF!</definedName>
    <definedName name="_RIV8b77ded3d9f2494899c722e5f7349039" hidden="1">#REF!</definedName>
    <definedName name="_RIV8b78ab90699f493faab4e8a148f1fc81" localSheetId="1" hidden="1">#REF!</definedName>
    <definedName name="_RIV8b78ab90699f493faab4e8a148f1fc81" localSheetId="5" hidden="1">#REF!</definedName>
    <definedName name="_RIV8b78ab90699f493faab4e8a148f1fc81" hidden="1">#REF!</definedName>
    <definedName name="_RIV8b7bf54b4d334670b7008bc2fc7f9112" localSheetId="1" hidden="1">#REF!</definedName>
    <definedName name="_RIV8b7bf54b4d334670b7008bc2fc7f9112" localSheetId="0" hidden="1">#REF!</definedName>
    <definedName name="_RIV8b7bf54b4d334670b7008bc2fc7f9112" hidden="1">#REF!</definedName>
    <definedName name="_RIV8b888cd82bec4ed090d7cc73830bd900" localSheetId="1" hidden="1">#REF!</definedName>
    <definedName name="_RIV8b888cd82bec4ed090d7cc73830bd900" localSheetId="5" hidden="1">#REF!</definedName>
    <definedName name="_RIV8b888cd82bec4ed090d7cc73830bd900" hidden="1">#REF!</definedName>
    <definedName name="_RIV8b898ef9c8f0437f8da7d49103487b3b" localSheetId="1" hidden="1">#REF!</definedName>
    <definedName name="_RIV8b898ef9c8f0437f8da7d49103487b3b" localSheetId="0" hidden="1">#REF!</definedName>
    <definedName name="_RIV8b898ef9c8f0437f8da7d49103487b3b" hidden="1">#REF!</definedName>
    <definedName name="_RIV8b8b7ffbc44f4824ac97e531ac936a02" localSheetId="1" hidden="1">#REF!</definedName>
    <definedName name="_RIV8b8b7ffbc44f4824ac97e531ac936a02" localSheetId="0" hidden="1">#REF!</definedName>
    <definedName name="_RIV8b8b7ffbc44f4824ac97e531ac936a02" hidden="1">#REF!</definedName>
    <definedName name="_RIV8ba393cacb294f5ca17abf73065e8bf0" localSheetId="1" hidden="1">#REF!</definedName>
    <definedName name="_RIV8ba393cacb294f5ca17abf73065e8bf0" localSheetId="5" hidden="1">#REF!</definedName>
    <definedName name="_RIV8ba393cacb294f5ca17abf73065e8bf0" hidden="1">#REF!</definedName>
    <definedName name="_RIV8bb0878db60d4c8d97b1b975a00276a5" localSheetId="1" hidden="1">#REF!</definedName>
    <definedName name="_RIV8bb0878db60d4c8d97b1b975a00276a5" localSheetId="5" hidden="1">#REF!</definedName>
    <definedName name="_RIV8bb0878db60d4c8d97b1b975a00276a5" hidden="1">#REF!</definedName>
    <definedName name="_RIV8bb8da63d6924666ae9120886023e1e6" localSheetId="1" hidden="1">#REF!</definedName>
    <definedName name="_RIV8bb8da63d6924666ae9120886023e1e6" localSheetId="5" hidden="1">#REF!</definedName>
    <definedName name="_RIV8bb8da63d6924666ae9120886023e1e6" hidden="1">#REF!</definedName>
    <definedName name="_RIV8bcd263a52bb4273b00132f20966449b" localSheetId="1" hidden="1">#REF!</definedName>
    <definedName name="_RIV8bcd263a52bb4273b00132f20966449b" localSheetId="0" hidden="1">#REF!</definedName>
    <definedName name="_RIV8bcd263a52bb4273b00132f20966449b" hidden="1">#REF!</definedName>
    <definedName name="_RIV8bd44fecee7340d297a469ce2323fbea" localSheetId="1" hidden="1">#REF!</definedName>
    <definedName name="_RIV8bd44fecee7340d297a469ce2323fbea" localSheetId="0" hidden="1">#REF!</definedName>
    <definedName name="_RIV8bd44fecee7340d297a469ce2323fbea" hidden="1">#REF!</definedName>
    <definedName name="_RIV8bd93abb2c6d4c198aeb7ef3559cfc53" localSheetId="1" hidden="1">#REF!</definedName>
    <definedName name="_RIV8bd93abb2c6d4c198aeb7ef3559cfc53" localSheetId="3" hidden="1">Smart!$31:$31</definedName>
    <definedName name="_RIV8bd93abb2c6d4c198aeb7ef3559cfc53" hidden="1">#REF!</definedName>
    <definedName name="_RIV8bdc197c52414a31839209eb3f64aeff" localSheetId="1" hidden="1">#REF!</definedName>
    <definedName name="_RIV8bdc197c52414a31839209eb3f64aeff" localSheetId="5" hidden="1">#REF!</definedName>
    <definedName name="_RIV8bdc197c52414a31839209eb3f64aeff" localSheetId="3" hidden="1">#REF!</definedName>
    <definedName name="_RIV8bdc197c52414a31839209eb3f64aeff" hidden="1">#REF!</definedName>
    <definedName name="_RIV8bdee84368ce4efcb84d94fab4634327" localSheetId="1" hidden="1">#REF!</definedName>
    <definedName name="_RIV8bdee84368ce4efcb84d94fab4634327" localSheetId="0" hidden="1">#REF!</definedName>
    <definedName name="_RIV8bdee84368ce4efcb84d94fab4634327" hidden="1">#REF!</definedName>
    <definedName name="_RIV8c057ffa69bc4cd98672cedf9e7086a6" localSheetId="1" hidden="1">#REF!</definedName>
    <definedName name="_RIV8c057ffa69bc4cd98672cedf9e7086a6" localSheetId="5" hidden="1">#REF!</definedName>
    <definedName name="_RIV8c057ffa69bc4cd98672cedf9e7086a6" localSheetId="3" hidden="1">#REF!</definedName>
    <definedName name="_RIV8c057ffa69bc4cd98672cedf9e7086a6" hidden="1">#REF!</definedName>
    <definedName name="_RIV8c09ae7e283444718106be1d49a5f56b" localSheetId="1" hidden="1">#REF!</definedName>
    <definedName name="_RIV8c09ae7e283444718106be1d49a5f56b" localSheetId="0" hidden="1">#REF!</definedName>
    <definedName name="_RIV8c09ae7e283444718106be1d49a5f56b" hidden="1">#REF!</definedName>
    <definedName name="_RIV8c0d7e0924de44b1b0120fef73b23636" localSheetId="1" hidden="1">#REF!</definedName>
    <definedName name="_RIV8c0d7e0924de44b1b0120fef73b23636" localSheetId="3" hidden="1">Smart!$9:$9</definedName>
    <definedName name="_RIV8c0d7e0924de44b1b0120fef73b23636" hidden="1">#REF!</definedName>
    <definedName name="_RIV8c0faa5f831f41f1b7afa3d906235f5c" localSheetId="1" hidden="1">#REF!</definedName>
    <definedName name="_RIV8c0faa5f831f41f1b7afa3d906235f5c" localSheetId="0" hidden="1">#REF!</definedName>
    <definedName name="_RIV8c0faa5f831f41f1b7afa3d906235f5c" hidden="1">#REF!</definedName>
    <definedName name="_RIV8c2f446dfe6547f4969ad7020b2fa533" localSheetId="1" hidden="1">#REF!</definedName>
    <definedName name="_RIV8c2f446dfe6547f4969ad7020b2fa533" localSheetId="5" hidden="1">#REF!</definedName>
    <definedName name="_RIV8c2f446dfe6547f4969ad7020b2fa533" localSheetId="3" hidden="1">#REF!</definedName>
    <definedName name="_RIV8c2f446dfe6547f4969ad7020b2fa533" hidden="1">#REF!</definedName>
    <definedName name="_RIV8c31728946e14594846a816e747342d1" localSheetId="1" hidden="1">#REF!</definedName>
    <definedName name="_RIV8c31728946e14594846a816e747342d1" localSheetId="5" hidden="1">#REF!</definedName>
    <definedName name="_RIV8c31728946e14594846a816e747342d1" localSheetId="3" hidden="1">#REF!</definedName>
    <definedName name="_RIV8c31728946e14594846a816e747342d1" hidden="1">#REF!</definedName>
    <definedName name="_RIV8c3a082a8ec341499332fe95f073e939" localSheetId="1" hidden="1">#REF!</definedName>
    <definedName name="_RIV8c3a082a8ec341499332fe95f073e939" localSheetId="5" hidden="1">#REF!</definedName>
    <definedName name="_RIV8c3a082a8ec341499332fe95f073e939" localSheetId="3" hidden="1">#REF!</definedName>
    <definedName name="_RIV8c3a082a8ec341499332fe95f073e939" hidden="1">#REF!</definedName>
    <definedName name="_RIV8c4c450c23ba4d1f939f9d01c5163749" localSheetId="1" hidden="1">#REF!</definedName>
    <definedName name="_RIV8c4c450c23ba4d1f939f9d01c5163749" localSheetId="0" hidden="1">#REF!</definedName>
    <definedName name="_RIV8c4c450c23ba4d1f939f9d01c5163749" hidden="1">#REF!</definedName>
    <definedName name="_RIV8c52980151df4050afe49255fb551333" localSheetId="1" hidden="1">#REF!</definedName>
    <definedName name="_RIV8c52980151df4050afe49255fb551333" localSheetId="0" hidden="1">#REF!</definedName>
    <definedName name="_RIV8c52980151df4050afe49255fb551333" hidden="1">#REF!</definedName>
    <definedName name="_RIV8c577a79be564242acc10a814a449c65" localSheetId="1" hidden="1">#REF!</definedName>
    <definedName name="_RIV8c577a79be564242acc10a814a449c65" localSheetId="0" hidden="1">#REF!</definedName>
    <definedName name="_RIV8c577a79be564242acc10a814a449c65" hidden="1">#REF!</definedName>
    <definedName name="_RIV8c69fcfd129941599af56785054c7e60" localSheetId="1" hidden="1">#REF!</definedName>
    <definedName name="_RIV8c69fcfd129941599af56785054c7e60" localSheetId="0" hidden="1">#REF!</definedName>
    <definedName name="_RIV8c69fcfd129941599af56785054c7e60" hidden="1">#REF!</definedName>
    <definedName name="_RIV8c6ad84f789b4c68a929652822f5057e" localSheetId="1" hidden="1">#REF!</definedName>
    <definedName name="_RIV8c6ad84f789b4c68a929652822f5057e" localSheetId="5" hidden="1">#REF!</definedName>
    <definedName name="_RIV8c6ad84f789b4c68a929652822f5057e" hidden="1">#REF!</definedName>
    <definedName name="_RIV8c6f27555ffa48a0a6bcb9d51ea628e0" localSheetId="1" hidden="1">'[6]P. 108 middle'!#REF!</definedName>
    <definedName name="_RIV8c6f27555ffa48a0a6bcb9d51ea628e0" localSheetId="0" hidden="1">'[6]P. 108 middle'!#REF!</definedName>
    <definedName name="_RIV8c6f27555ffa48a0a6bcb9d51ea628e0" hidden="1">'[6]P. 108 middle'!#REF!</definedName>
    <definedName name="_RIV8c717c57dead40d9ac643d1118ff5e4c" localSheetId="1" hidden="1">#REF!</definedName>
    <definedName name="_RIV8c717c57dead40d9ac643d1118ff5e4c" localSheetId="5" hidden="1">#REF!</definedName>
    <definedName name="_RIV8c717c57dead40d9ac643d1118ff5e4c" localSheetId="0" hidden="1">#REF!</definedName>
    <definedName name="_RIV8c717c57dead40d9ac643d1118ff5e4c" hidden="1">#REF!</definedName>
    <definedName name="_RIV8c7c89641d4e448ea9864c5865cf7e14" localSheetId="1" hidden="1">#REF!</definedName>
    <definedName name="_RIV8c7c89641d4e448ea9864c5865cf7e14" localSheetId="5" hidden="1">#REF!</definedName>
    <definedName name="_RIV8c7c89641d4e448ea9864c5865cf7e14" localSheetId="0" hidden="1">#REF!</definedName>
    <definedName name="_RIV8c7c89641d4e448ea9864c5865cf7e14" hidden="1">#REF!</definedName>
    <definedName name="_RIV8c91bf9d95f84aa093086bd7a70e8547" localSheetId="1" hidden="1">'[4]P. 53 EB P&amp;L'!#REF!</definedName>
    <definedName name="_RIV8c91bf9d95f84aa093086bd7a70e8547" localSheetId="0" hidden="1">'[4]P. 53 EB P&amp;L'!#REF!</definedName>
    <definedName name="_RIV8c91bf9d95f84aa093086bd7a70e8547" hidden="1">'[4]P. 53 EB P&amp;L'!#REF!</definedName>
    <definedName name="_RIV8cab6026351a4883995130dceb2505e9" localSheetId="1" hidden="1">#REF!</definedName>
    <definedName name="_RIV8cab6026351a4883995130dceb2505e9" localSheetId="0" hidden="1">#REF!</definedName>
    <definedName name="_RIV8cab6026351a4883995130dceb2505e9" hidden="1">#REF!</definedName>
    <definedName name="_RIV8cae29a146c042dfbea468766271a8af" localSheetId="1" hidden="1">#REF!</definedName>
    <definedName name="_RIV8cae29a146c042dfbea468766271a8af" localSheetId="0" hidden="1">#REF!</definedName>
    <definedName name="_RIV8cae29a146c042dfbea468766271a8af" hidden="1">#REF!</definedName>
    <definedName name="_RIV8cc3c2a380f14169ab2db769b59dadc3" localSheetId="1" hidden="1">#REF!</definedName>
    <definedName name="_RIV8cc3c2a380f14169ab2db769b59dadc3" localSheetId="0" hidden="1">#REF!</definedName>
    <definedName name="_RIV8cc3c2a380f14169ab2db769b59dadc3" hidden="1">#REF!</definedName>
    <definedName name="_RIV8cc474e20bcd4ea58b4b9dbf57ef07f1" localSheetId="1" hidden="1">Smart!#REF!</definedName>
    <definedName name="_RIV8cc474e20bcd4ea58b4b9dbf57ef07f1" hidden="1">Smart!#REF!</definedName>
    <definedName name="_RIV8cc6e29dc79b4563930802246aff72ab" localSheetId="1" hidden="1">#REF!</definedName>
    <definedName name="_RIV8cc6e29dc79b4563930802246aff72ab" localSheetId="5" hidden="1">#REF!</definedName>
    <definedName name="_RIV8cc6e29dc79b4563930802246aff72ab" localSheetId="0" hidden="1">#REF!</definedName>
    <definedName name="_RIV8cc6e29dc79b4563930802246aff72ab" hidden="1">#REF!</definedName>
    <definedName name="_RIV8cddaef30dcd4bd88e94edc0e845f943" localSheetId="1" hidden="1">#REF!</definedName>
    <definedName name="_RIV8cddaef30dcd4bd88e94edc0e845f943" localSheetId="0" hidden="1">#REF!</definedName>
    <definedName name="_RIV8cddaef30dcd4bd88e94edc0e845f943" hidden="1">#REF!</definedName>
    <definedName name="_RIV8cddbc8b5aea44f8b0a32ea2bcd4d2f0" localSheetId="1" hidden="1">#REF!</definedName>
    <definedName name="_RIV8cddbc8b5aea44f8b0a32ea2bcd4d2f0" localSheetId="0" hidden="1">#REF!</definedName>
    <definedName name="_RIV8cddbc8b5aea44f8b0a32ea2bcd4d2f0" hidden="1">#REF!</definedName>
    <definedName name="_RIV8ce3788e2a1c46aa84be4703168155b7" localSheetId="1" hidden="1">#REF!</definedName>
    <definedName name="_RIV8ce3788e2a1c46aa84be4703168155b7" localSheetId="0" hidden="1">#REF!</definedName>
    <definedName name="_RIV8ce3788e2a1c46aa84be4703168155b7" hidden="1">#REF!</definedName>
    <definedName name="_RIV8ce410e866e0426b902191590503db29" localSheetId="1" hidden="1">#REF!</definedName>
    <definedName name="_RIV8ce410e866e0426b902191590503db29" localSheetId="5" hidden="1">#REF!</definedName>
    <definedName name="_RIV8ce410e866e0426b902191590503db29" hidden="1">#REF!</definedName>
    <definedName name="_RIV8ce5e17ba15d45c19b09bcb4d6932f25" localSheetId="1" hidden="1">#REF!</definedName>
    <definedName name="_RIV8ce5e17ba15d45c19b09bcb4d6932f25" hidden="1">#REF!</definedName>
    <definedName name="_RIV8ce9407f50ab41d38484adb84828fcb1" localSheetId="1" hidden="1">#REF!</definedName>
    <definedName name="_RIV8ce9407f50ab41d38484adb84828fcb1" localSheetId="5" hidden="1">#REF!</definedName>
    <definedName name="_RIV8ce9407f50ab41d38484adb84828fcb1" hidden="1">#REF!</definedName>
    <definedName name="_RIV8cea527cddb44fc39bcda2b6a3dbc343" hidden="1">Smart!#REF!</definedName>
    <definedName name="_RIV8ceae2fbcf1a4a678d8772cbf5ae853b" localSheetId="1" hidden="1">#REF!</definedName>
    <definedName name="_RIV8ceae2fbcf1a4a678d8772cbf5ae853b" localSheetId="5" hidden="1">#REF!</definedName>
    <definedName name="_RIV8ceae2fbcf1a4a678d8772cbf5ae853b" localSheetId="0" hidden="1">#REF!</definedName>
    <definedName name="_RIV8ceae2fbcf1a4a678d8772cbf5ae853b" hidden="1">#REF!</definedName>
    <definedName name="_RIV8cebfc4dd389468b9bd57b6977b6ec82" localSheetId="1" hidden="1">#REF!</definedName>
    <definedName name="_RIV8cebfc4dd389468b9bd57b6977b6ec82" localSheetId="0" hidden="1">#REF!</definedName>
    <definedName name="_RIV8cebfc4dd389468b9bd57b6977b6ec82" hidden="1">#REF!</definedName>
    <definedName name="_RIV8cee9b2e402b4c90a66fe89893a18ef2" localSheetId="1" hidden="1">#REF!</definedName>
    <definedName name="_RIV8cee9b2e402b4c90a66fe89893a18ef2" localSheetId="5" hidden="1">#REF!</definedName>
    <definedName name="_RIV8cee9b2e402b4c90a66fe89893a18ef2" hidden="1">#REF!</definedName>
    <definedName name="_RIV8d2796b7940040139a25a6fdedd84fb3" localSheetId="1" hidden="1">#REF!</definedName>
    <definedName name="_RIV8d2796b7940040139a25a6fdedd84fb3" localSheetId="0" hidden="1">#REF!</definedName>
    <definedName name="_RIV8d2796b7940040139a25a6fdedd84fb3" hidden="1">#REF!</definedName>
    <definedName name="_RIV8d2a261e271b481a9c2a95db06bc9462" localSheetId="1" hidden="1">#REF!</definedName>
    <definedName name="_RIV8d2a261e271b481a9c2a95db06bc9462" localSheetId="0" hidden="1">#REF!</definedName>
    <definedName name="_RIV8d2a261e271b481a9c2a95db06bc9462" hidden="1">#REF!</definedName>
    <definedName name="_RIV8d2cd269a2cc487489a58db647d017a8" localSheetId="1" hidden="1">#REF!</definedName>
    <definedName name="_RIV8d2cd269a2cc487489a58db647d017a8" localSheetId="5" hidden="1">#REF!</definedName>
    <definedName name="_RIV8d2cd269a2cc487489a58db647d017a8" hidden="1">#REF!</definedName>
    <definedName name="_RIV8d2e901210ff4a8f85edc97ae1f8fa4b" localSheetId="1" hidden="1">#REF!</definedName>
    <definedName name="_RIV8d2e901210ff4a8f85edc97ae1f8fa4b" localSheetId="0" hidden="1">#REF!</definedName>
    <definedName name="_RIV8d2e901210ff4a8f85edc97ae1f8fa4b" hidden="1">#REF!</definedName>
    <definedName name="_RIV8d33559399814bdc8f279f0cd2b75132" localSheetId="1" hidden="1">#REF!</definedName>
    <definedName name="_RIV8d33559399814bdc8f279f0cd2b75132" localSheetId="0" hidden="1">#REF!</definedName>
    <definedName name="_RIV8d33559399814bdc8f279f0cd2b75132" hidden="1">#REF!</definedName>
    <definedName name="_RIV8d3d5c25df704088bced66090365865b" localSheetId="1" hidden="1">#REF!</definedName>
    <definedName name="_RIV8d3d5c25df704088bced66090365865b" localSheetId="0" hidden="1">#REF!</definedName>
    <definedName name="_RIV8d3d5c25df704088bced66090365865b" hidden="1">#REF!</definedName>
    <definedName name="_RIV8d3f9fc52a2c41afab52176acb25d940" hidden="1">Smart!$19:$19</definedName>
    <definedName name="_RIV8d4486bd2d9348609846cf181ab2f07c" localSheetId="1" hidden="1">#REF!</definedName>
    <definedName name="_RIV8d4486bd2d9348609846cf181ab2f07c" localSheetId="0" hidden="1">#REF!</definedName>
    <definedName name="_RIV8d4486bd2d9348609846cf181ab2f07c" hidden="1">#REF!</definedName>
    <definedName name="_RIV8d49d7ffd26644328b240f921516e628" localSheetId="1" hidden="1">#REF!</definedName>
    <definedName name="_RIV8d49d7ffd26644328b240f921516e628" localSheetId="0" hidden="1">#REF!</definedName>
    <definedName name="_RIV8d49d7ffd26644328b240f921516e628" hidden="1">#REF!</definedName>
    <definedName name="_RIV8d5805cce34640b28d03931bcfe05675" localSheetId="1" hidden="1">#REF!</definedName>
    <definedName name="_RIV8d5805cce34640b28d03931bcfe05675" localSheetId="5" hidden="1">#REF!</definedName>
    <definedName name="_RIV8d5805cce34640b28d03931bcfe05675" localSheetId="0" hidden="1">#REF!</definedName>
    <definedName name="_RIV8d5805cce34640b28d03931bcfe05675" hidden="1">#REF!</definedName>
    <definedName name="_RIV8d593c6535c94e69b6b9877dcbfd954b" localSheetId="1" hidden="1">#REF!</definedName>
    <definedName name="_RIV8d593c6535c94e69b6b9877dcbfd954b" localSheetId="0" hidden="1">#REF!</definedName>
    <definedName name="_RIV8d593c6535c94e69b6b9877dcbfd954b" hidden="1">#REF!</definedName>
    <definedName name="_RIV8d70db861cb344c6a8c784e66c105ee4" localSheetId="1" hidden="1">#REF!</definedName>
    <definedName name="_RIV8d70db861cb344c6a8c784e66c105ee4" localSheetId="5" hidden="1">#REF!</definedName>
    <definedName name="_RIV8d70db861cb344c6a8c784e66c105ee4" hidden="1">#REF!</definedName>
    <definedName name="_RIV8d8ad989acad4de38ddae205e21d2b30" localSheetId="1" hidden="1">#REF!</definedName>
    <definedName name="_RIV8d8ad989acad4de38ddae205e21d2b30" localSheetId="5" hidden="1">#REF!</definedName>
    <definedName name="_RIV8d8ad989acad4de38ddae205e21d2b30" hidden="1">#REF!</definedName>
    <definedName name="_RIV8d97fa1c16104feea6145ac758f8f428" localSheetId="1" hidden="1">#REF!</definedName>
    <definedName name="_RIV8d97fa1c16104feea6145ac758f8f428" localSheetId="5" hidden="1">#REF!</definedName>
    <definedName name="_RIV8d97fa1c16104feea6145ac758f8f428" hidden="1">#REF!</definedName>
    <definedName name="_RIV8da67ea24dc44e10901341b5cad7e138" localSheetId="1" hidden="1">#REF!</definedName>
    <definedName name="_RIV8da67ea24dc44e10901341b5cad7e138" localSheetId="5" hidden="1">#REF!</definedName>
    <definedName name="_RIV8da67ea24dc44e10901341b5cad7e138" hidden="1">#REF!</definedName>
    <definedName name="_RIV8db23caf529045d6923999a01bd3775f" localSheetId="1" hidden="1">#REF!</definedName>
    <definedName name="_RIV8db23caf529045d6923999a01bd3775f" localSheetId="5" hidden="1">#REF!</definedName>
    <definedName name="_RIV8db23caf529045d6923999a01bd3775f" hidden="1">#REF!</definedName>
    <definedName name="_RIV8db3323e56cf4d6d8b25b123d1377672" localSheetId="1" hidden="1">#REF!</definedName>
    <definedName name="_RIV8db3323e56cf4d6d8b25b123d1377672" localSheetId="5" hidden="1">#REF!</definedName>
    <definedName name="_RIV8db3323e56cf4d6d8b25b123d1377672" hidden="1">#REF!</definedName>
    <definedName name="_RIV8dc4650ee34141528d4e49fa9ce03914" localSheetId="1" hidden="1">#REF!</definedName>
    <definedName name="_RIV8dc4650ee34141528d4e49fa9ce03914" localSheetId="0" hidden="1">#REF!</definedName>
    <definedName name="_RIV8dc4650ee34141528d4e49fa9ce03914" hidden="1">#REF!</definedName>
    <definedName name="_RIV8dc8e5f160be46c4bc6c318c8fcb586f" localSheetId="1" hidden="1">#REF!</definedName>
    <definedName name="_RIV8dc8e5f160be46c4bc6c318c8fcb586f" localSheetId="0" hidden="1">#REF!</definedName>
    <definedName name="_RIV8dc8e5f160be46c4bc6c318c8fcb586f" hidden="1">#REF!</definedName>
    <definedName name="_RIV8dde729b2b854f3e973f65ac42ed1bab" localSheetId="1" hidden="1">#REF!</definedName>
    <definedName name="_RIV8dde729b2b854f3e973f65ac42ed1bab" localSheetId="5" hidden="1">#REF!</definedName>
    <definedName name="_RIV8dde729b2b854f3e973f65ac42ed1bab" hidden="1">#REF!</definedName>
    <definedName name="_RIV8dde9e3848094b1996e4a8b9d70a0e10" localSheetId="1" hidden="1">#REF!</definedName>
    <definedName name="_RIV8dde9e3848094b1996e4a8b9d70a0e10" localSheetId="0" hidden="1">#REF!</definedName>
    <definedName name="_RIV8dde9e3848094b1996e4a8b9d70a0e10" hidden="1">#REF!</definedName>
    <definedName name="_RIV8de75685e10b4531a61f274252bce6e3" localSheetId="1" hidden="1">#REF!</definedName>
    <definedName name="_RIV8de75685e10b4531a61f274252bce6e3" localSheetId="5" hidden="1">#REF!</definedName>
    <definedName name="_RIV8de75685e10b4531a61f274252bce6e3" hidden="1">#REF!</definedName>
    <definedName name="_RIV8de997345c244fcb877f8140e9e76253" localSheetId="1" hidden="1">#REF!</definedName>
    <definedName name="_RIV8de997345c244fcb877f8140e9e76253" localSheetId="5" hidden="1">#REF!</definedName>
    <definedName name="_RIV8de997345c244fcb877f8140e9e76253" hidden="1">#REF!</definedName>
    <definedName name="_RIV8dfc159f61a8470296807f2dcbc1a234" localSheetId="1" hidden="1">#REF!</definedName>
    <definedName name="_RIV8dfc159f61a8470296807f2dcbc1a234" localSheetId="5" hidden="1">#REF!</definedName>
    <definedName name="_RIV8dfc159f61a8470296807f2dcbc1a234" localSheetId="0" hidden="1">#REF!</definedName>
    <definedName name="_RIV8dfc159f61a8470296807f2dcbc1a234" hidden="1">#REF!</definedName>
    <definedName name="_RIV8e08bf8f2e514b4383153cf085041e22" localSheetId="1" hidden="1">#REF!</definedName>
    <definedName name="_RIV8e08bf8f2e514b4383153cf085041e22" localSheetId="5" hidden="1">#REF!</definedName>
    <definedName name="_RIV8e08bf8f2e514b4383153cf085041e22" localSheetId="0" hidden="1">#REF!</definedName>
    <definedName name="_RIV8e08bf8f2e514b4383153cf085041e22" hidden="1">#REF!</definedName>
    <definedName name="_RIV8e091b4070c04195bc12fa2d12371838" localSheetId="1" hidden="1">#REF!</definedName>
    <definedName name="_RIV8e091b4070c04195bc12fa2d12371838" localSheetId="5" hidden="1">#REF!</definedName>
    <definedName name="_RIV8e091b4070c04195bc12fa2d12371838" localSheetId="0" hidden="1">#REF!</definedName>
    <definedName name="_RIV8e091b4070c04195bc12fa2d12371838" hidden="1">#REF!</definedName>
    <definedName name="_RIV8e094db3e963478f8ebcbd8cf8e233ad" localSheetId="1" hidden="1">#REF!</definedName>
    <definedName name="_RIV8e094db3e963478f8ebcbd8cf8e233ad" localSheetId="0" hidden="1">#REF!</definedName>
    <definedName name="_RIV8e094db3e963478f8ebcbd8cf8e233ad" hidden="1">#REF!</definedName>
    <definedName name="_RIV8e0e65b9a2f9472db30ccd8403b36edd" localSheetId="1" hidden="1">#REF!</definedName>
    <definedName name="_RIV8e0e65b9a2f9472db30ccd8403b36edd" localSheetId="5" hidden="1">#REF!</definedName>
    <definedName name="_RIV8e0e65b9a2f9472db30ccd8403b36edd" hidden="1">#REF!</definedName>
    <definedName name="_RIV8e1028746fb64c669fe437dce94c382e" localSheetId="1" hidden="1">#REF!</definedName>
    <definedName name="_RIV8e1028746fb64c669fe437dce94c382e" localSheetId="0" hidden="1">#REF!</definedName>
    <definedName name="_RIV8e1028746fb64c669fe437dce94c382e" hidden="1">#REF!</definedName>
    <definedName name="_RIV8e18d6e7f51746c3803a7d11ed9afe5c" localSheetId="1" hidden="1">#REF!</definedName>
    <definedName name="_RIV8e18d6e7f51746c3803a7d11ed9afe5c" localSheetId="0" hidden="1">#REF!</definedName>
    <definedName name="_RIV8e18d6e7f51746c3803a7d11ed9afe5c" hidden="1">#REF!</definedName>
    <definedName name="_RIV8e23ec955069433ba61d881ff2dffb3f" localSheetId="1" hidden="1">#REF!</definedName>
    <definedName name="_RIV8e23ec955069433ba61d881ff2dffb3f" localSheetId="5" hidden="1">#REF!</definedName>
    <definedName name="_RIV8e23ec955069433ba61d881ff2dffb3f" hidden="1">#REF!</definedName>
    <definedName name="_RIV8e26ffd981514bc9b31fdd2e85756c97" localSheetId="1" hidden="1">#REF!</definedName>
    <definedName name="_RIV8e26ffd981514bc9b31fdd2e85756c97" localSheetId="0" hidden="1">#REF!</definedName>
    <definedName name="_RIV8e26ffd981514bc9b31fdd2e85756c97" hidden="1">#REF!</definedName>
    <definedName name="_RIV8e27caf3e0014d1fb539871ec9bc40a8" localSheetId="1" hidden="1">#REF!</definedName>
    <definedName name="_RIV8e27caf3e0014d1fb539871ec9bc40a8" localSheetId="0" hidden="1">#REF!</definedName>
    <definedName name="_RIV8e27caf3e0014d1fb539871ec9bc40a8" hidden="1">#REF!</definedName>
    <definedName name="_RIV8e32f108c9a344f4a70cd8ef0a099ce5" localSheetId="1" hidden="1">#REF!</definedName>
    <definedName name="_RIV8e32f108c9a344f4a70cd8ef0a099ce5" localSheetId="5" hidden="1">#REF!</definedName>
    <definedName name="_RIV8e32f108c9a344f4a70cd8ef0a099ce5" hidden="1">#REF!</definedName>
    <definedName name="_RIV8e45c3e545b245818593981211aa2283" localSheetId="1" hidden="1">#REF!</definedName>
    <definedName name="_RIV8e45c3e545b245818593981211aa2283" localSheetId="5" hidden="1">#REF!</definedName>
    <definedName name="_RIV8e45c3e545b245818593981211aa2283" hidden="1">#REF!</definedName>
    <definedName name="_RIV8e4f77b18ddf4487a0de92ac70005ce5" localSheetId="1" hidden="1">#REF!</definedName>
    <definedName name="_RIV8e4f77b18ddf4487a0de92ac70005ce5" localSheetId="0" hidden="1">#REF!</definedName>
    <definedName name="_RIV8e4f77b18ddf4487a0de92ac70005ce5" hidden="1">#REF!</definedName>
    <definedName name="_RIV8e6b3f0867224929bd9087b9e163d1d8" localSheetId="1" hidden="1">#REF!</definedName>
    <definedName name="_RIV8e6b3f0867224929bd9087b9e163d1d8" localSheetId="0" hidden="1">#REF!</definedName>
    <definedName name="_RIV8e6b3f0867224929bd9087b9e163d1d8" hidden="1">#REF!</definedName>
    <definedName name="_RIV8e7c852823f140bf86b8346e86c3d2a1" localSheetId="1" hidden="1">#REF!</definedName>
    <definedName name="_RIV8e7c852823f140bf86b8346e86c3d2a1" localSheetId="0" hidden="1">#REF!</definedName>
    <definedName name="_RIV8e7c852823f140bf86b8346e86c3d2a1" hidden="1">#REF!</definedName>
    <definedName name="_RIV8e86aa0a675148fb9da94007ce1cb98b" localSheetId="1" hidden="1">#REF!</definedName>
    <definedName name="_RIV8e86aa0a675148fb9da94007ce1cb98b" localSheetId="0" hidden="1">#REF!</definedName>
    <definedName name="_RIV8e86aa0a675148fb9da94007ce1cb98b" hidden="1">#REF!</definedName>
    <definedName name="_RIV8e8f998d6ba24088ba3af16faf38c703" localSheetId="1" hidden="1">#REF!</definedName>
    <definedName name="_RIV8e8f998d6ba24088ba3af16faf38c703" localSheetId="5" hidden="1">#REF!</definedName>
    <definedName name="_RIV8e8f998d6ba24088ba3af16faf38c703" hidden="1">#REF!</definedName>
    <definedName name="_RIV8e9063e5d7174ff89fdca23e87d6074d" localSheetId="1" hidden="1">#REF!</definedName>
    <definedName name="_RIV8e9063e5d7174ff89fdca23e87d6074d" localSheetId="5" hidden="1">#REF!</definedName>
    <definedName name="_RIV8e9063e5d7174ff89fdca23e87d6074d" hidden="1">#REF!</definedName>
    <definedName name="_RIV8e9ad421881147c297dfcd24f8b78dc6" hidden="1">Smart!$X:$X</definedName>
    <definedName name="_RIV8ea189256d3144c395a233d95f947383" localSheetId="1" hidden="1">#REF!</definedName>
    <definedName name="_RIV8ea189256d3144c395a233d95f947383" localSheetId="0" hidden="1">#REF!</definedName>
    <definedName name="_RIV8ea189256d3144c395a233d95f947383" hidden="1">#REF!</definedName>
    <definedName name="_RIV8ea3df9c04e14ad091eed5a698e3a55d" localSheetId="1" hidden="1">#REF!</definedName>
    <definedName name="_RIV8ea3df9c04e14ad091eed5a698e3a55d" localSheetId="5" hidden="1">#REF!</definedName>
    <definedName name="_RIV8ea3df9c04e14ad091eed5a698e3a55d" localSheetId="0" hidden="1">#REF!</definedName>
    <definedName name="_RIV8ea3df9c04e14ad091eed5a698e3a55d" hidden="1">#REF!</definedName>
    <definedName name="_RIV8ea79c43a74b4a5383a0d1eb8592e6d6" localSheetId="1" hidden="1">#REF!</definedName>
    <definedName name="_RIV8ea79c43a74b4a5383a0d1eb8592e6d6" localSheetId="0" hidden="1">#REF!</definedName>
    <definedName name="_RIV8ea79c43a74b4a5383a0d1eb8592e6d6" hidden="1">#REF!</definedName>
    <definedName name="_RIV8eac4f3371fe4cf1a8d5e55aeae26eb9" localSheetId="1" hidden="1">#REF!</definedName>
    <definedName name="_RIV8eac4f3371fe4cf1a8d5e55aeae26eb9" localSheetId="0" hidden="1">#REF!</definedName>
    <definedName name="_RIV8eac4f3371fe4cf1a8d5e55aeae26eb9" hidden="1">#REF!</definedName>
    <definedName name="_RIV8eb054d6a4704da7a0bf3113651faef9" localSheetId="1" hidden="1">#REF!</definedName>
    <definedName name="_RIV8eb054d6a4704da7a0bf3113651faef9" localSheetId="0" hidden="1">#REF!</definedName>
    <definedName name="_RIV8eb054d6a4704da7a0bf3113651faef9" hidden="1">#REF!</definedName>
    <definedName name="_RIV8eb38b07b1384398955292064a76c78c" localSheetId="1" hidden="1">#REF!</definedName>
    <definedName name="_RIV8eb38b07b1384398955292064a76c78c" localSheetId="5" hidden="1">#REF!</definedName>
    <definedName name="_RIV8eb38b07b1384398955292064a76c78c" hidden="1">#REF!</definedName>
    <definedName name="_RIV8eb6a8caab2a4104982efe5de97bcda0" localSheetId="1" hidden="1">#REF!</definedName>
    <definedName name="_RIV8eb6a8caab2a4104982efe5de97bcda0" localSheetId="5" hidden="1">#REF!</definedName>
    <definedName name="_RIV8eb6a8caab2a4104982efe5de97bcda0" hidden="1">#REF!</definedName>
    <definedName name="_RIV8ebda52cd5904204bb7bb4ba969879bb" localSheetId="1" hidden="1">#REF!</definedName>
    <definedName name="_RIV8ebda52cd5904204bb7bb4ba969879bb" localSheetId="5" hidden="1">#REF!</definedName>
    <definedName name="_RIV8ebda52cd5904204bb7bb4ba969879bb" hidden="1">#REF!</definedName>
    <definedName name="_RIV8ece9fa6ba15438d962a466f86a59aff" localSheetId="1" hidden="1">#REF!</definedName>
    <definedName name="_RIV8ece9fa6ba15438d962a466f86a59aff" localSheetId="5" hidden="1">#REF!</definedName>
    <definedName name="_RIV8ece9fa6ba15438d962a466f86a59aff" hidden="1">#REF!</definedName>
    <definedName name="_RIV8ed398969057447aadc5be2087c43089" localSheetId="1" hidden="1">#REF!</definedName>
    <definedName name="_RIV8ed398969057447aadc5be2087c43089" localSheetId="5" hidden="1">#REF!</definedName>
    <definedName name="_RIV8ed398969057447aadc5be2087c43089" hidden="1">#REF!</definedName>
    <definedName name="_RIV8ed638349591420980245475a9912d0e" localSheetId="1" hidden="1">#REF!</definedName>
    <definedName name="_RIV8ed638349591420980245475a9912d0e" localSheetId="5" hidden="1">#REF!</definedName>
    <definedName name="_RIV8ed638349591420980245475a9912d0e" hidden="1">#REF!</definedName>
    <definedName name="_RIV8ed8e4216555439fbbde8ebcd6452ff9" localSheetId="1" hidden="1">#REF!</definedName>
    <definedName name="_RIV8ed8e4216555439fbbde8ebcd6452ff9" localSheetId="5" hidden="1">#REF!</definedName>
    <definedName name="_RIV8ed8e4216555439fbbde8ebcd6452ff9" hidden="1">#REF!</definedName>
    <definedName name="_RIV8ee904e322c2409eba25b86ae53dd7a2" localSheetId="1" hidden="1">#REF!</definedName>
    <definedName name="_RIV8ee904e322c2409eba25b86ae53dd7a2" localSheetId="0" hidden="1">#REF!</definedName>
    <definedName name="_RIV8ee904e322c2409eba25b86ae53dd7a2" hidden="1">#REF!</definedName>
    <definedName name="_RIV8ef4da8d6d9b4657b57853c8cf8b0f5c" localSheetId="1" hidden="1">#REF!</definedName>
    <definedName name="_RIV8ef4da8d6d9b4657b57853c8cf8b0f5c" localSheetId="0" hidden="1">#REF!</definedName>
    <definedName name="_RIV8ef4da8d6d9b4657b57853c8cf8b0f5c" hidden="1">#REF!</definedName>
    <definedName name="_RIV8f01443057cf43639ea6947d4dbbeeb6" localSheetId="1" hidden="1">#REF!</definedName>
    <definedName name="_RIV8f01443057cf43639ea6947d4dbbeeb6" localSheetId="0" hidden="1">#REF!</definedName>
    <definedName name="_RIV8f01443057cf43639ea6947d4dbbeeb6" hidden="1">#REF!</definedName>
    <definedName name="_RIV8f02aa22e8dd4212a33568c72f21d856" localSheetId="1" hidden="1">[7]BALANCE!#REF!</definedName>
    <definedName name="_RIV8f02aa22e8dd4212a33568c72f21d856" localSheetId="5" hidden="1">[7]BALANCE!#REF!</definedName>
    <definedName name="_RIV8f02aa22e8dd4212a33568c72f21d856" localSheetId="0" hidden="1">[7]BALANCE!#REF!</definedName>
    <definedName name="_RIV8f02aa22e8dd4212a33568c72f21d856" localSheetId="3" hidden="1">[7]BALANCE!#REF!</definedName>
    <definedName name="_RIV8f02aa22e8dd4212a33568c72f21d856" hidden="1">[7]BALANCE!#REF!</definedName>
    <definedName name="_RIV8f0c74f414fe4390b6ceed8c465a5b1e" localSheetId="1" hidden="1">#REF!</definedName>
    <definedName name="_RIV8f0c74f414fe4390b6ceed8c465a5b1e" localSheetId="5" hidden="1">#REF!</definedName>
    <definedName name="_RIV8f0c74f414fe4390b6ceed8c465a5b1e" localSheetId="0" hidden="1">#REF!</definedName>
    <definedName name="_RIV8f0c74f414fe4390b6ceed8c465a5b1e" localSheetId="3" hidden="1">#REF!</definedName>
    <definedName name="_RIV8f0c74f414fe4390b6ceed8c465a5b1e" hidden="1">#REF!</definedName>
    <definedName name="_RIV8f120dac056049f085f9ecdb2259eba3" localSheetId="1" hidden="1">#REF!</definedName>
    <definedName name="_RIV8f120dac056049f085f9ecdb2259eba3" localSheetId="0" hidden="1">#REF!</definedName>
    <definedName name="_RIV8f120dac056049f085f9ecdb2259eba3" hidden="1">#REF!</definedName>
    <definedName name="_RIV8f160461103847719e0857a08c1cedd6" localSheetId="1" hidden="1">#REF!</definedName>
    <definedName name="_RIV8f160461103847719e0857a08c1cedd6" localSheetId="5" hidden="1">#REF!</definedName>
    <definedName name="_RIV8f160461103847719e0857a08c1cedd6" localSheetId="3" hidden="1">#REF!</definedName>
    <definedName name="_RIV8f160461103847719e0857a08c1cedd6" hidden="1">#REF!</definedName>
    <definedName name="_RIV8f1c9ba4bbdc46f394a248f4d2a5b653" localSheetId="1" hidden="1">#REF!</definedName>
    <definedName name="_RIV8f1c9ba4bbdc46f394a248f4d2a5b653" localSheetId="0" hidden="1">#REF!</definedName>
    <definedName name="_RIV8f1c9ba4bbdc46f394a248f4d2a5b653" hidden="1">#REF!</definedName>
    <definedName name="_RIV8f21cc962fdc454ca76c4373885ac04f" localSheetId="1" hidden="1">#REF!</definedName>
    <definedName name="_RIV8f21cc962fdc454ca76c4373885ac04f" localSheetId="5" hidden="1">#REF!</definedName>
    <definedName name="_RIV8f21cc962fdc454ca76c4373885ac04f" localSheetId="3" hidden="1">#REF!</definedName>
    <definedName name="_RIV8f21cc962fdc454ca76c4373885ac04f" hidden="1">#REF!</definedName>
    <definedName name="_RIV8f2501451a294ab492c858392225b83a" localSheetId="1" hidden="1">#REF!</definedName>
    <definedName name="_RIV8f2501451a294ab492c858392225b83a" localSheetId="5" hidden="1">#REF!</definedName>
    <definedName name="_RIV8f2501451a294ab492c858392225b83a" hidden="1">#REF!</definedName>
    <definedName name="_RIV8f3d713673bd49419d00cd54a6cf4b60" localSheetId="1" hidden="1">#REF!</definedName>
    <definedName name="_RIV8f3d713673bd49419d00cd54a6cf4b60" localSheetId="5" hidden="1">#REF!</definedName>
    <definedName name="_RIV8f3d713673bd49419d00cd54a6cf4b60" hidden="1">#REF!</definedName>
    <definedName name="_RIV8f3fe38a51644b96b98d795972525ca1" localSheetId="1" hidden="1">#REF!</definedName>
    <definedName name="_RIV8f3fe38a51644b96b98d795972525ca1" localSheetId="0" hidden="1">#REF!</definedName>
    <definedName name="_RIV8f3fe38a51644b96b98d795972525ca1" hidden="1">#REF!</definedName>
    <definedName name="_RIV8f45c81840024464b4786f77ada4fa2d" localSheetId="1" hidden="1">[7]BALANCE!#REF!</definedName>
    <definedName name="_RIV8f45c81840024464b4786f77ada4fa2d" localSheetId="5" hidden="1">[7]BALANCE!#REF!</definedName>
    <definedName name="_RIV8f45c81840024464b4786f77ada4fa2d" localSheetId="0" hidden="1">[7]BALANCE!#REF!</definedName>
    <definedName name="_RIV8f45c81840024464b4786f77ada4fa2d" localSheetId="3" hidden="1">[7]BALANCE!#REF!</definedName>
    <definedName name="_RIV8f45c81840024464b4786f77ada4fa2d" hidden="1">[7]BALANCE!#REF!</definedName>
    <definedName name="_RIV8f5f7e38cf1f4d12a7e4b50dc497efd2" localSheetId="1" hidden="1">#REF!</definedName>
    <definedName name="_RIV8f5f7e38cf1f4d12a7e4b50dc497efd2" localSheetId="5" hidden="1">#REF!</definedName>
    <definedName name="_RIV8f5f7e38cf1f4d12a7e4b50dc497efd2" localSheetId="0" hidden="1">#REF!</definedName>
    <definedName name="_RIV8f5f7e38cf1f4d12a7e4b50dc497efd2" localSheetId="3" hidden="1">#REF!</definedName>
    <definedName name="_RIV8f5f7e38cf1f4d12a7e4b50dc497efd2" hidden="1">#REF!</definedName>
    <definedName name="_RIV8f5f867cdf674f31b73daa70e738046c" localSheetId="1" hidden="1">#REF!</definedName>
    <definedName name="_RIV8f5f867cdf674f31b73daa70e738046c" localSheetId="5" hidden="1">#REF!</definedName>
    <definedName name="_RIV8f5f867cdf674f31b73daa70e738046c" localSheetId="0" hidden="1">#REF!</definedName>
    <definedName name="_RIV8f5f867cdf674f31b73daa70e738046c" localSheetId="3" hidden="1">#REF!</definedName>
    <definedName name="_RIV8f5f867cdf674f31b73daa70e738046c" hidden="1">#REF!</definedName>
    <definedName name="_RIV8f62187e92df41c094179c17f936221c" localSheetId="1" hidden="1">#REF!</definedName>
    <definedName name="_RIV8f62187e92df41c094179c17f936221c" localSheetId="0" hidden="1">#REF!</definedName>
    <definedName name="_RIV8f62187e92df41c094179c17f936221c" hidden="1">#REF!</definedName>
    <definedName name="_RIV8f6a50619f9346f58b516c0335587be6" localSheetId="1" hidden="1">#REF!</definedName>
    <definedName name="_RIV8f6a50619f9346f58b516c0335587be6" localSheetId="5" hidden="1">#REF!</definedName>
    <definedName name="_RIV8f6a50619f9346f58b516c0335587be6" localSheetId="3" hidden="1">#REF!</definedName>
    <definedName name="_RIV8f6a50619f9346f58b516c0335587be6" hidden="1">#REF!</definedName>
    <definedName name="_RIV8f78bfdb7ae04fbd84f3b15f4dc89563" localSheetId="1" hidden="1">#REF!</definedName>
    <definedName name="_RIV8f78bfdb7ae04fbd84f3b15f4dc89563" localSheetId="0" hidden="1">#REF!</definedName>
    <definedName name="_RIV8f78bfdb7ae04fbd84f3b15f4dc89563" hidden="1">#REF!</definedName>
    <definedName name="_RIV8f7b8b03915b4d7490606cf68c945da7" localSheetId="1" hidden="1">#REF!</definedName>
    <definedName name="_RIV8f7b8b03915b4d7490606cf68c945da7" localSheetId="5" hidden="1">#REF!</definedName>
    <definedName name="_RIV8f7b8b03915b4d7490606cf68c945da7" hidden="1">#REF!</definedName>
    <definedName name="_RIV8f7c372069a9494cb57135a28e8def43" localSheetId="1" hidden="1">#REF!</definedName>
    <definedName name="_RIV8f7c372069a9494cb57135a28e8def43" localSheetId="0" hidden="1">#REF!</definedName>
    <definedName name="_RIV8f7c372069a9494cb57135a28e8def43" hidden="1">#REF!</definedName>
    <definedName name="_RIV8f80573c4ee147989469a50f92d41705" localSheetId="1" hidden="1">#REF!</definedName>
    <definedName name="_RIV8f80573c4ee147989469a50f92d41705" localSheetId="5" hidden="1">#REF!</definedName>
    <definedName name="_RIV8f80573c4ee147989469a50f92d41705" hidden="1">#REF!</definedName>
    <definedName name="_RIV8f81c3f0042a4e57a88ef0572f77f4ff" localSheetId="1" hidden="1">#REF!</definedName>
    <definedName name="_RIV8f81c3f0042a4e57a88ef0572f77f4ff" localSheetId="5" hidden="1">#REF!</definedName>
    <definedName name="_RIV8f81c3f0042a4e57a88ef0572f77f4ff" hidden="1">#REF!</definedName>
    <definedName name="_RIV8fb3b319a78c405393b6ba8dfebab56d" localSheetId="1" hidden="1">#REF!</definedName>
    <definedName name="_RIV8fb3b319a78c405393b6ba8dfebab56d" localSheetId="5" hidden="1">#REF!</definedName>
    <definedName name="_RIV8fb3b319a78c405393b6ba8dfebab56d" hidden="1">#REF!</definedName>
    <definedName name="_RIV8fce584e58eb497c927a70a4e0a6ea4b" localSheetId="1" hidden="1">#REF!</definedName>
    <definedName name="_RIV8fce584e58eb497c927a70a4e0a6ea4b" localSheetId="5" hidden="1">#REF!</definedName>
    <definedName name="_RIV8fce584e58eb497c927a70a4e0a6ea4b" hidden="1">#REF!</definedName>
    <definedName name="_RIV8fd8b785d4f84ae0ba61bba1c034ee0e" localSheetId="1" hidden="1">#REF!</definedName>
    <definedName name="_RIV8fd8b785d4f84ae0ba61bba1c034ee0e" localSheetId="5" hidden="1">#REF!</definedName>
    <definedName name="_RIV8fd8b785d4f84ae0ba61bba1c034ee0e" hidden="1">#REF!</definedName>
    <definedName name="_RIV8fe4be0e563f4176926973f5b29d478b" localSheetId="1" hidden="1">#REF!</definedName>
    <definedName name="_RIV8fe4be0e563f4176926973f5b29d478b" localSheetId="5" hidden="1">#REF!</definedName>
    <definedName name="_RIV8fe4be0e563f4176926973f5b29d478b" hidden="1">#REF!</definedName>
    <definedName name="_RIV8fe9d025aa1a4de4ae29fdd475930fb6" localSheetId="1" hidden="1">#REF!</definedName>
    <definedName name="_RIV8fe9d025aa1a4de4ae29fdd475930fb6" localSheetId="5" hidden="1">#REF!</definedName>
    <definedName name="_RIV8fe9d025aa1a4de4ae29fdd475930fb6" hidden="1">#REF!</definedName>
    <definedName name="_RIV8ff1f6037ded499db38675b2235f3962" localSheetId="1" hidden="1">#REF!</definedName>
    <definedName name="_RIV8ff1f6037ded499db38675b2235f3962" localSheetId="0" hidden="1">#REF!</definedName>
    <definedName name="_RIV8ff1f6037ded499db38675b2235f3962" hidden="1">#REF!</definedName>
    <definedName name="_RIV8ff77724857449f1b2f991aa5b25924f" localSheetId="1" hidden="1">#REF!</definedName>
    <definedName name="_RIV8ff77724857449f1b2f991aa5b25924f" localSheetId="5" hidden="1">#REF!</definedName>
    <definedName name="_RIV8ff77724857449f1b2f991aa5b25924f" hidden="1">#REF!</definedName>
    <definedName name="_RIV8ffd0e15e9cf4f14b1325fe2172d4af4" localSheetId="1" hidden="1">#REF!</definedName>
    <definedName name="_RIV8ffd0e15e9cf4f14b1325fe2172d4af4" localSheetId="5" hidden="1">#REF!</definedName>
    <definedName name="_RIV8ffd0e15e9cf4f14b1325fe2172d4af4" hidden="1">#REF!</definedName>
    <definedName name="_RIV90439dcc8a2046dcb226447ed9f5961f" localSheetId="1" hidden="1">#REF!</definedName>
    <definedName name="_RIV90439dcc8a2046dcb226447ed9f5961f" localSheetId="5" hidden="1">#REF!</definedName>
    <definedName name="_RIV90439dcc8a2046dcb226447ed9f5961f" localSheetId="0" hidden="1">#REF!</definedName>
    <definedName name="_RIV90439dcc8a2046dcb226447ed9f5961f" hidden="1">#REF!</definedName>
    <definedName name="_RIV9061adecdf78416581862bed690651d5" localSheetId="1" hidden="1">#REF!</definedName>
    <definedName name="_RIV9061adecdf78416581862bed690651d5" localSheetId="0" hidden="1">#REF!</definedName>
    <definedName name="_RIV9061adecdf78416581862bed690651d5" hidden="1">#REF!</definedName>
    <definedName name="_RIV906a059888ea40968d6ee5088d4c2399" localSheetId="1" hidden="1">#REF!</definedName>
    <definedName name="_RIV906a059888ea40968d6ee5088d4c2399" localSheetId="5" hidden="1">#REF!</definedName>
    <definedName name="_RIV906a059888ea40968d6ee5088d4c2399" hidden="1">#REF!</definedName>
    <definedName name="_RIV907a1379745749a2866390b133213630" localSheetId="1" hidden="1">#REF!</definedName>
    <definedName name="_RIV907a1379745749a2866390b133213630" localSheetId="5" hidden="1">#REF!</definedName>
    <definedName name="_RIV907a1379745749a2866390b133213630" hidden="1">#REF!</definedName>
    <definedName name="_RIV90836b8a0c454751bd21edd430f52f6f" localSheetId="1" hidden="1">#REF!</definedName>
    <definedName name="_RIV90836b8a0c454751bd21edd430f52f6f" localSheetId="0" hidden="1">#REF!</definedName>
    <definedName name="_RIV90836b8a0c454751bd21edd430f52f6f" hidden="1">#REF!</definedName>
    <definedName name="_RIV90976db7140a418ab1a65c333cb3552b" localSheetId="1" hidden="1">#REF!</definedName>
    <definedName name="_RIV90976db7140a418ab1a65c333cb3552b" localSheetId="5" hidden="1">#REF!</definedName>
    <definedName name="_RIV90976db7140a418ab1a65c333cb3552b" hidden="1">#REF!</definedName>
    <definedName name="_RIV909a6ef2f7c44892907878fe32eb73ea" localSheetId="1" hidden="1">#REF!</definedName>
    <definedName name="_RIV909a6ef2f7c44892907878fe32eb73ea" localSheetId="0" hidden="1">#REF!</definedName>
    <definedName name="_RIV909a6ef2f7c44892907878fe32eb73ea" hidden="1">#REF!</definedName>
    <definedName name="_RIV909dfa13340c4bac90bca5ce255dd2aa" localSheetId="1" hidden="1">'[6]P. 107'!#REF!</definedName>
    <definedName name="_RIV909dfa13340c4bac90bca5ce255dd2aa" localSheetId="0" hidden="1">'[6]P. 107'!#REF!</definedName>
    <definedName name="_RIV909dfa13340c4bac90bca5ce255dd2aa" hidden="1">'[6]P. 107'!#REF!</definedName>
    <definedName name="_RIV90b719e800d349bcb4ade3939cbc5ac6" localSheetId="1" hidden="1">#REF!</definedName>
    <definedName name="_RIV90b719e800d349bcb4ade3939cbc5ac6" localSheetId="5" hidden="1">#REF!</definedName>
    <definedName name="_RIV90b719e800d349bcb4ade3939cbc5ac6" localSheetId="0" hidden="1">#REF!</definedName>
    <definedName name="_RIV90b719e800d349bcb4ade3939cbc5ac6" hidden="1">#REF!</definedName>
    <definedName name="_RIV90bdda5be11544cda1964f729775c422" localSheetId="1" hidden="1">#REF!</definedName>
    <definedName name="_RIV90bdda5be11544cda1964f729775c422" localSheetId="0" hidden="1">#REF!</definedName>
    <definedName name="_RIV90bdda5be11544cda1964f729775c422" hidden="1">#REF!</definedName>
    <definedName name="_RIV90cbacf9005b45eb9f4aed910cbfbba0" localSheetId="1" hidden="1">#REF!</definedName>
    <definedName name="_RIV90cbacf9005b45eb9f4aed910cbfbba0" hidden="1">#REF!</definedName>
    <definedName name="_RIV90cc60426a434abb91b7cfa3bf750ced" localSheetId="1" hidden="1">#REF!</definedName>
    <definedName name="_RIV90cc60426a434abb91b7cfa3bf750ced" localSheetId="0" hidden="1">#REF!</definedName>
    <definedName name="_RIV90cc60426a434abb91b7cfa3bf750ced" hidden="1">#REF!</definedName>
    <definedName name="_RIV90d604dd92284c468e411db11a21042a" localSheetId="1" hidden="1">#REF!</definedName>
    <definedName name="_RIV90d604dd92284c468e411db11a21042a" localSheetId="5" hidden="1">#REF!</definedName>
    <definedName name="_RIV90d604dd92284c468e411db11a21042a" hidden="1">#REF!</definedName>
    <definedName name="_RIV90e4326bc4ef4a65bc6ae86ae95d8b91" localSheetId="1" hidden="1">#REF!</definedName>
    <definedName name="_RIV90e4326bc4ef4a65bc6ae86ae95d8b91" localSheetId="0" hidden="1">#REF!</definedName>
    <definedName name="_RIV90e4326bc4ef4a65bc6ae86ae95d8b91" hidden="1">#REF!</definedName>
    <definedName name="_RIV90e91947359045acafeddb7d600b25ba" hidden="1">'Growth in Client Assets &amp; Accts'!$28:$28</definedName>
    <definedName name="_RIV90ecc94b05df42b59802167341dbbace" localSheetId="1" hidden="1">#REF!</definedName>
    <definedName name="_RIV90ecc94b05df42b59802167341dbbace" localSheetId="5" hidden="1">#REF!</definedName>
    <definedName name="_RIV90ecc94b05df42b59802167341dbbace" localSheetId="0" hidden="1">#REF!</definedName>
    <definedName name="_RIV90ecc94b05df42b59802167341dbbace" localSheetId="3" hidden="1">#REF!</definedName>
    <definedName name="_RIV90ecc94b05df42b59802167341dbbace" hidden="1">#REF!</definedName>
    <definedName name="_RIV90f5a89b3a204feb99264e494597e03b" localSheetId="1" hidden="1">#REF!</definedName>
    <definedName name="_RIV90f5a89b3a204feb99264e494597e03b" localSheetId="5" hidden="1">#REF!</definedName>
    <definedName name="_RIV90f5a89b3a204feb99264e494597e03b" hidden="1">#REF!</definedName>
    <definedName name="_RIV90f75333572d442ab145e636f1ad23c9" localSheetId="1" hidden="1">#REF!</definedName>
    <definedName name="_RIV90f75333572d442ab145e636f1ad23c9" localSheetId="5" hidden="1">#REF!</definedName>
    <definedName name="_RIV90f75333572d442ab145e636f1ad23c9" hidden="1">#REF!</definedName>
    <definedName name="_RIV90fa409f8b6a40208ddae91f77cb40a5" localSheetId="1" hidden="1">#REF!</definedName>
    <definedName name="_RIV90fa409f8b6a40208ddae91f77cb40a5" localSheetId="0" hidden="1">#REF!</definedName>
    <definedName name="_RIV90fa409f8b6a40208ddae91f77cb40a5" hidden="1">#REF!</definedName>
    <definedName name="_RIV9113caa61a8e44079e1220eb35ab92ff" localSheetId="1" hidden="1">#REF!</definedName>
    <definedName name="_RIV9113caa61a8e44079e1220eb35ab92ff" localSheetId="5" hidden="1">#REF!</definedName>
    <definedName name="_RIV9113caa61a8e44079e1220eb35ab92ff" hidden="1">#REF!</definedName>
    <definedName name="_RIV9124345bb1b44ba5bfb6acdc9c1628d7" localSheetId="1" hidden="1">#REF!</definedName>
    <definedName name="_RIV9124345bb1b44ba5bfb6acdc9c1628d7" localSheetId="5" hidden="1">#REF!</definedName>
    <definedName name="_RIV9124345bb1b44ba5bfb6acdc9c1628d7" hidden="1">#REF!</definedName>
    <definedName name="_RIV9135f4b58ef74e1da26093643bfc0d49" localSheetId="1" hidden="1">#REF!</definedName>
    <definedName name="_RIV9135f4b58ef74e1da26093643bfc0d49" localSheetId="5" hidden="1">#REF!</definedName>
    <definedName name="_RIV9135f4b58ef74e1da26093643bfc0d49" hidden="1">#REF!</definedName>
    <definedName name="_RIV913b6e86806a4cad8e42990de31bf777" localSheetId="1" hidden="1">#REF!</definedName>
    <definedName name="_RIV913b6e86806a4cad8e42990de31bf777" localSheetId="5" hidden="1">#REF!</definedName>
    <definedName name="_RIV913b6e86806a4cad8e42990de31bf777" hidden="1">#REF!</definedName>
    <definedName name="_RIV913eaa37d47d4d8c8e25ae6eea8ee15e" localSheetId="1" hidden="1">#REF!</definedName>
    <definedName name="_RIV913eaa37d47d4d8c8e25ae6eea8ee15e" localSheetId="0" hidden="1">#REF!</definedName>
    <definedName name="_RIV913eaa37d47d4d8c8e25ae6eea8ee15e" hidden="1">#REF!</definedName>
    <definedName name="_RIV916075fc836c43d19a22276db83343d4" localSheetId="1" hidden="1">#REF!</definedName>
    <definedName name="_RIV916075fc836c43d19a22276db83343d4" localSheetId="0" hidden="1">#REF!</definedName>
    <definedName name="_RIV916075fc836c43d19a22276db83343d4" hidden="1">#REF!</definedName>
    <definedName name="_RIV916ba7781f41487a9dd2fd4405ac04c5" localSheetId="1" hidden="1">#REF!</definedName>
    <definedName name="_RIV916ba7781f41487a9dd2fd4405ac04c5" localSheetId="0" hidden="1">#REF!</definedName>
    <definedName name="_RIV916ba7781f41487a9dd2fd4405ac04c5" hidden="1">#REF!</definedName>
    <definedName name="_RIV918f5123eb0640e699d267a3756e7d74" localSheetId="1" hidden="1">#REF!</definedName>
    <definedName name="_RIV918f5123eb0640e699d267a3756e7d74" localSheetId="0" hidden="1">#REF!</definedName>
    <definedName name="_RIV918f5123eb0640e699d267a3756e7d74" hidden="1">#REF!</definedName>
    <definedName name="_RIV91940de5022641acb1bdfa4909ad2942" localSheetId="1" hidden="1">#REF!</definedName>
    <definedName name="_RIV91940de5022641acb1bdfa4909ad2942" localSheetId="0" hidden="1">#REF!</definedName>
    <definedName name="_RIV91940de5022641acb1bdfa4909ad2942" hidden="1">#REF!</definedName>
    <definedName name="_RIV919cf9f7367d47b790cb17c721a4e289" localSheetId="1" hidden="1">#REF!</definedName>
    <definedName name="_RIV919cf9f7367d47b790cb17c721a4e289" localSheetId="0" hidden="1">#REF!</definedName>
    <definedName name="_RIV919cf9f7367d47b790cb17c721a4e289" hidden="1">#REF!</definedName>
    <definedName name="_RIV919f13fd655041abaa9460ddc4600398" localSheetId="1" hidden="1">#REF!</definedName>
    <definedName name="_RIV919f13fd655041abaa9460ddc4600398" localSheetId="0" hidden="1">#REF!</definedName>
    <definedName name="_RIV919f13fd655041abaa9460ddc4600398" hidden="1">#REF!</definedName>
    <definedName name="_RIV919fe4531b9c42d493cd0af784cc309c" localSheetId="1" hidden="1">#REF!</definedName>
    <definedName name="_RIV919fe4531b9c42d493cd0af784cc309c" localSheetId="5" hidden="1">#REF!</definedName>
    <definedName name="_RIV919fe4531b9c42d493cd0af784cc309c" hidden="1">#REF!</definedName>
    <definedName name="_RIV91a3bc9dfc0e48da82b935afa5770297" localSheetId="1" hidden="1">#REF!</definedName>
    <definedName name="_RIV91a3bc9dfc0e48da82b935afa5770297" hidden="1">#REF!</definedName>
    <definedName name="_RIV91a680ab725545df80edc5d66dcf8625" localSheetId="1" hidden="1">#REF!</definedName>
    <definedName name="_RIV91a680ab725545df80edc5d66dcf8625" localSheetId="5" hidden="1">#REF!</definedName>
    <definedName name="_RIV91a680ab725545df80edc5d66dcf8625" hidden="1">#REF!</definedName>
    <definedName name="_RIV91b689d761844d079c3f6a7abe1cf563" localSheetId="1" hidden="1">#REF!</definedName>
    <definedName name="_RIV91b689d761844d079c3f6a7abe1cf563" localSheetId="0" hidden="1">#REF!</definedName>
    <definedName name="_RIV91b689d761844d079c3f6a7abe1cf563" hidden="1">#REF!</definedName>
    <definedName name="_RIV91bd88d5ed6a47a2bb18c52fc5bf079c" hidden="1">AMAF!$U:$U</definedName>
    <definedName name="_RIV91c0f98abf354cf9a02132bc23d3499b" localSheetId="1" hidden="1">#REF!</definedName>
    <definedName name="_RIV91c0f98abf354cf9a02132bc23d3499b" localSheetId="5" hidden="1">#REF!</definedName>
    <definedName name="_RIV91c0f98abf354cf9a02132bc23d3499b" hidden="1">#REF!</definedName>
    <definedName name="_RIV91ee472f90d8459fb00afd8ded090d44" localSheetId="1" hidden="1">#REF!</definedName>
    <definedName name="_RIV91ee472f90d8459fb00afd8ded090d44" localSheetId="0" hidden="1">#REF!</definedName>
    <definedName name="_RIV91ee472f90d8459fb00afd8ded090d44" hidden="1">#REF!</definedName>
    <definedName name="_RIV92030962562f4ad589c4b062db551c87" localSheetId="1" hidden="1">#REF!</definedName>
    <definedName name="_RIV92030962562f4ad589c4b062db551c87" localSheetId="0" hidden="1">#REF!</definedName>
    <definedName name="_RIV92030962562f4ad589c4b062db551c87" hidden="1">#REF!</definedName>
    <definedName name="_RIV92293367c25a47afacbfdbaff5e12df2" localSheetId="1" hidden="1">#REF!</definedName>
    <definedName name="_RIV92293367c25a47afacbfdbaff5e12df2" localSheetId="5" hidden="1">#REF!</definedName>
    <definedName name="_RIV92293367c25a47afacbfdbaff5e12df2" hidden="1">#REF!</definedName>
    <definedName name="_RIV9235d1d87ac1476785407edc6c61bbf0" localSheetId="1" hidden="1">#REF!</definedName>
    <definedName name="_RIV9235d1d87ac1476785407edc6c61bbf0" localSheetId="0" hidden="1">#REF!</definedName>
    <definedName name="_RIV9235d1d87ac1476785407edc6c61bbf0" hidden="1">#REF!</definedName>
    <definedName name="_RIV9239b6410cab4307a1474914988ca9ae" localSheetId="1" hidden="1">#REF!</definedName>
    <definedName name="_RIV9239b6410cab4307a1474914988ca9ae" localSheetId="3" hidden="1">Smart!$50:$50</definedName>
    <definedName name="_RIV9239b6410cab4307a1474914988ca9ae" hidden="1">#REF!</definedName>
    <definedName name="_RIV923b787dba6b4cda82bf661a28e37898" localSheetId="1" hidden="1">#REF!</definedName>
    <definedName name="_RIV923b787dba6b4cda82bf661a28e37898" localSheetId="0" hidden="1">#REF!</definedName>
    <definedName name="_RIV923b787dba6b4cda82bf661a28e37898" hidden="1">#REF!</definedName>
    <definedName name="_RIV92674a0e496e49b4867c43947f53d73e" localSheetId="1" hidden="1">#REF!</definedName>
    <definedName name="_RIV92674a0e496e49b4867c43947f53d73e" localSheetId="0" hidden="1">#REF!</definedName>
    <definedName name="_RIV92674a0e496e49b4867c43947f53d73e" hidden="1">#REF!</definedName>
    <definedName name="_RIV926bceaa24fb470fb47002d9d444ac05" localSheetId="1" hidden="1">#REF!</definedName>
    <definedName name="_RIV926bceaa24fb470fb47002d9d444ac05" localSheetId="0" hidden="1">#REF!</definedName>
    <definedName name="_RIV926bceaa24fb470fb47002d9d444ac05" hidden="1">#REF!</definedName>
    <definedName name="_RIV926da8b688974d538fb43cfc3dbcbb54" localSheetId="1" hidden="1">#REF!</definedName>
    <definedName name="_RIV926da8b688974d538fb43cfc3dbcbb54" localSheetId="0" hidden="1">#REF!</definedName>
    <definedName name="_RIV926da8b688974d538fb43cfc3dbcbb54" hidden="1">#REF!</definedName>
    <definedName name="_RIV927afef43c944191b8ced1c72b210483" localSheetId="1" hidden="1">'Growth in Client Assets &amp; Accts'!#REF!</definedName>
    <definedName name="_RIV927afef43c944191b8ced1c72b210483" hidden="1">'Growth in Client Assets &amp; Accts'!#REF!</definedName>
    <definedName name="_RIV92988a3853f14a2296e0b6400319a0f0" localSheetId="1" hidden="1">#REF!</definedName>
    <definedName name="_RIV92988a3853f14a2296e0b6400319a0f0" localSheetId="0" hidden="1">#REF!</definedName>
    <definedName name="_RIV92988a3853f14a2296e0b6400319a0f0" hidden="1">#REF!</definedName>
    <definedName name="_RIV92a07257a89e481b8f73664910afee04" localSheetId="1" hidden="1">#REF!</definedName>
    <definedName name="_RIV92a07257a89e481b8f73664910afee04" localSheetId="5" hidden="1">#REF!</definedName>
    <definedName name="_RIV92a07257a89e481b8f73664910afee04" localSheetId="0" hidden="1">#REF!</definedName>
    <definedName name="_RIV92a07257a89e481b8f73664910afee04" localSheetId="3" hidden="1">#REF!</definedName>
    <definedName name="_RIV92a07257a89e481b8f73664910afee04" hidden="1">#REF!</definedName>
    <definedName name="_RIV92aaa231398d4d7fbcd60184210c45df" localSheetId="1" hidden="1">#REF!</definedName>
    <definedName name="_RIV92aaa231398d4d7fbcd60184210c45df" localSheetId="0" hidden="1">#REF!</definedName>
    <definedName name="_RIV92aaa231398d4d7fbcd60184210c45df" hidden="1">#REF!</definedName>
    <definedName name="_RIV92b528355f19445d9f6ff4ebace3d3e8" localSheetId="1" hidden="1">#REF!</definedName>
    <definedName name="_RIV92b528355f19445d9f6ff4ebace3d3e8" localSheetId="5" hidden="1">#REF!</definedName>
    <definedName name="_RIV92b528355f19445d9f6ff4ebace3d3e8" localSheetId="3" hidden="1">#REF!</definedName>
    <definedName name="_RIV92b528355f19445d9f6ff4ebace3d3e8" hidden="1">#REF!</definedName>
    <definedName name="_RIV92bc1cb81d274fb6a63ed567ba90d5fe" localSheetId="1" hidden="1">#REF!</definedName>
    <definedName name="_RIV92bc1cb81d274fb6a63ed567ba90d5fe" localSheetId="5" hidden="1">#REF!</definedName>
    <definedName name="_RIV92bc1cb81d274fb6a63ed567ba90d5fe" localSheetId="3" hidden="1">#REF!</definedName>
    <definedName name="_RIV92bc1cb81d274fb6a63ed567ba90d5fe" hidden="1">#REF!</definedName>
    <definedName name="_RIV92bc28844e114a52bded8118335493e3" localSheetId="1" hidden="1">#REF!</definedName>
    <definedName name="_RIV92bc28844e114a52bded8118335493e3" localSheetId="0" hidden="1">#REF!</definedName>
    <definedName name="_RIV92bc28844e114a52bded8118335493e3" hidden="1">#REF!</definedName>
    <definedName name="_RIV92bf5a1489384e1b8c0d5401ec28c274" localSheetId="1" hidden="1">AMAF!$17:$17</definedName>
    <definedName name="_RIV92bf5a1489384e1b8c0d5401ec28c274" hidden="1">#REF!</definedName>
    <definedName name="_RIV92d17a2d67264534a7d4e475a593b14c" localSheetId="1" hidden="1">[7]BALANCE!#REF!</definedName>
    <definedName name="_RIV92d17a2d67264534a7d4e475a593b14c" localSheetId="5" hidden="1">[7]BALANCE!#REF!</definedName>
    <definedName name="_RIV92d17a2d67264534a7d4e475a593b14c" localSheetId="0" hidden="1">[7]BALANCE!#REF!</definedName>
    <definedName name="_RIV92d17a2d67264534a7d4e475a593b14c" localSheetId="3" hidden="1">[7]BALANCE!#REF!</definedName>
    <definedName name="_RIV92d17a2d67264534a7d4e475a593b14c" hidden="1">[7]BALANCE!#REF!</definedName>
    <definedName name="_RIV92d5b274687f4ed4a7314d49bc3e5b50" localSheetId="1" hidden="1">#REF!</definedName>
    <definedName name="_RIV92d5b274687f4ed4a7314d49bc3e5b50" localSheetId="5" hidden="1">#REF!</definedName>
    <definedName name="_RIV92d5b274687f4ed4a7314d49bc3e5b50" localSheetId="0" hidden="1">#REF!</definedName>
    <definedName name="_RIV92d5b274687f4ed4a7314d49bc3e5b50" localSheetId="3" hidden="1">#REF!</definedName>
    <definedName name="_RIV92d5b274687f4ed4a7314d49bc3e5b50" hidden="1">#REF!</definedName>
    <definedName name="_RIV92dfc916283347dba1c7009af2858626" localSheetId="1" hidden="1">#REF!</definedName>
    <definedName name="_RIV92dfc916283347dba1c7009af2858626" localSheetId="0" hidden="1">#REF!</definedName>
    <definedName name="_RIV92dfc916283347dba1c7009af2858626" hidden="1">#REF!</definedName>
    <definedName name="_RIV9300c8f370fc4092b96eafc8b4016035" localSheetId="1" hidden="1">#REF!</definedName>
    <definedName name="_RIV9300c8f370fc4092b96eafc8b4016035" localSheetId="5" hidden="1">#REF!</definedName>
    <definedName name="_RIV9300c8f370fc4092b96eafc8b4016035" localSheetId="3" hidden="1">#REF!</definedName>
    <definedName name="_RIV9300c8f370fc4092b96eafc8b4016035" hidden="1">#REF!</definedName>
    <definedName name="_RIV93028acdedb94beba10357649afe9e42" localSheetId="1" hidden="1">#REF!</definedName>
    <definedName name="_RIV93028acdedb94beba10357649afe9e42" localSheetId="5" hidden="1">#REF!</definedName>
    <definedName name="_RIV93028acdedb94beba10357649afe9e42" localSheetId="3" hidden="1">#REF!</definedName>
    <definedName name="_RIV93028acdedb94beba10357649afe9e42" hidden="1">#REF!</definedName>
    <definedName name="_RIV9302eb8d41a847359f5554e25c0138e1" localSheetId="1" hidden="1">#REF!</definedName>
    <definedName name="_RIV9302eb8d41a847359f5554e25c0138e1" localSheetId="0" hidden="1">#REF!</definedName>
    <definedName name="_RIV9302eb8d41a847359f5554e25c0138e1" hidden="1">#REF!</definedName>
    <definedName name="_RIV93117bdcca8046b6a908e70a7e40af1c" localSheetId="1" hidden="1">#REF!</definedName>
    <definedName name="_RIV93117bdcca8046b6a908e70a7e40af1c" localSheetId="5" hidden="1">#REF!</definedName>
    <definedName name="_RIV93117bdcca8046b6a908e70a7e40af1c" hidden="1">#REF!</definedName>
    <definedName name="_RIV931b2f44a1ef4861b00bf33bbf465ba6" localSheetId="1" hidden="1">#REF!</definedName>
    <definedName name="_RIV931b2f44a1ef4861b00bf33bbf465ba6" localSheetId="5" hidden="1">#REF!</definedName>
    <definedName name="_RIV931b2f44a1ef4861b00bf33bbf465ba6" hidden="1">#REF!</definedName>
    <definedName name="_RIV9330ca4b0bb34e79b756b608d03a5fdf" localSheetId="1" hidden="1">#REF!</definedName>
    <definedName name="_RIV9330ca4b0bb34e79b756b608d03a5fdf" localSheetId="5" hidden="1">#REF!</definedName>
    <definedName name="_RIV9330ca4b0bb34e79b756b608d03a5fdf" hidden="1">#REF!</definedName>
    <definedName name="_RIV934b27e0baac430086168f0f79eba342" localSheetId="1" hidden="1">Smart!#REF!</definedName>
    <definedName name="_RIV934b27e0baac430086168f0f79eba342" hidden="1">Smart!#REF!</definedName>
    <definedName name="_RIV93551412e80547768c03f6d552326da2" localSheetId="1" hidden="1">#REF!</definedName>
    <definedName name="_RIV93551412e80547768c03f6d552326da2" localSheetId="0" hidden="1">#REF!</definedName>
    <definedName name="_RIV93551412e80547768c03f6d552326da2" hidden="1">#REF!</definedName>
    <definedName name="_RIV936eb24019f040c79c2efeae493e2dea" localSheetId="1" hidden="1">#REF!</definedName>
    <definedName name="_RIV936eb24019f040c79c2efeae493e2dea" localSheetId="0" hidden="1">#REF!</definedName>
    <definedName name="_RIV936eb24019f040c79c2efeae493e2dea" hidden="1">#REF!</definedName>
    <definedName name="_RIV936f8292a7714d9bbfd3eea61387c858" localSheetId="1" hidden="1">#REF!</definedName>
    <definedName name="_RIV936f8292a7714d9bbfd3eea61387c858" localSheetId="5" hidden="1">#REF!</definedName>
    <definedName name="_RIV936f8292a7714d9bbfd3eea61387c858" localSheetId="0" hidden="1">#REF!</definedName>
    <definedName name="_RIV936f8292a7714d9bbfd3eea61387c858" hidden="1">#REF!</definedName>
    <definedName name="_RIV9376ab7027164da0b121465642071c86" localSheetId="1" hidden="1">#REF!</definedName>
    <definedName name="_RIV9376ab7027164da0b121465642071c86" localSheetId="0" hidden="1">#REF!</definedName>
    <definedName name="_RIV9376ab7027164da0b121465642071c86" hidden="1">#REF!</definedName>
    <definedName name="_RIV937a3b672fea424cbb5ce41a39a0a793" localSheetId="1" hidden="1">#REF!</definedName>
    <definedName name="_RIV937a3b672fea424cbb5ce41a39a0a793" localSheetId="5" hidden="1">#REF!</definedName>
    <definedName name="_RIV937a3b672fea424cbb5ce41a39a0a793" hidden="1">#REF!</definedName>
    <definedName name="_RIV937ef55493634ffeacd18aab6cc41709" localSheetId="1" hidden="1">#REF!</definedName>
    <definedName name="_RIV937ef55493634ffeacd18aab6cc41709" localSheetId="5" hidden="1">#REF!</definedName>
    <definedName name="_RIV937ef55493634ffeacd18aab6cc41709" hidden="1">#REF!</definedName>
    <definedName name="_RIV939582a4fe8e41f4a4982f9192a18ff7" localSheetId="1" hidden="1">#REF!</definedName>
    <definedName name="_RIV939582a4fe8e41f4a4982f9192a18ff7" localSheetId="0" hidden="1">#REF!</definedName>
    <definedName name="_RIV939582a4fe8e41f4a4982f9192a18ff7" hidden="1">#REF!</definedName>
    <definedName name="_RIV93a7798293d746fd97e1a737e082af8a" localSheetId="1" hidden="1">#REF!</definedName>
    <definedName name="_RIV93a7798293d746fd97e1a737e082af8a" localSheetId="0" hidden="1">#REF!</definedName>
    <definedName name="_RIV93a7798293d746fd97e1a737e082af8a" hidden="1">#REF!</definedName>
    <definedName name="_RIV93bfe6261d7e444581d5533377c2d64d" localSheetId="1" hidden="1">#REF!</definedName>
    <definedName name="_RIV93bfe6261d7e444581d5533377c2d64d" localSheetId="5" hidden="1">#REF!</definedName>
    <definedName name="_RIV93bfe6261d7e444581d5533377c2d64d" hidden="1">#REF!</definedName>
    <definedName name="_RIV93c15877ac1241d1a3151eea4a4b93ad" localSheetId="1" hidden="1">'[6]P. 91 bottom'!#REF!</definedName>
    <definedName name="_RIV93c15877ac1241d1a3151eea4a4b93ad" localSheetId="0" hidden="1">'[6]P. 91 bottom'!#REF!</definedName>
    <definedName name="_RIV93c15877ac1241d1a3151eea4a4b93ad" hidden="1">'[6]P. 91 bottom'!#REF!</definedName>
    <definedName name="_RIV93c452c7ff0d475b9c0d5e7ed92d6784" localSheetId="1" hidden="1">#REF!</definedName>
    <definedName name="_RIV93c452c7ff0d475b9c0d5e7ed92d6784" localSheetId="0" hidden="1">#REF!</definedName>
    <definedName name="_RIV93c452c7ff0d475b9c0d5e7ed92d6784" hidden="1">#REF!</definedName>
    <definedName name="_RIV93d32b12daa94a2a9e5b4b734a040518" localSheetId="1" hidden="1">#REF!</definedName>
    <definedName name="_RIV93d32b12daa94a2a9e5b4b734a040518" localSheetId="5" hidden="1">#REF!</definedName>
    <definedName name="_RIV93d32b12daa94a2a9e5b4b734a040518" localSheetId="0" hidden="1">#REF!</definedName>
    <definedName name="_RIV93d32b12daa94a2a9e5b4b734a040518" hidden="1">#REF!</definedName>
    <definedName name="_RIV93f94a07bf9c4b0fb7c375d4579c104b" localSheetId="1" hidden="1">#REF!</definedName>
    <definedName name="_RIV93f94a07bf9c4b0fb7c375d4579c104b" localSheetId="0" hidden="1">#REF!</definedName>
    <definedName name="_RIV93f94a07bf9c4b0fb7c375d4579c104b" hidden="1">#REF!</definedName>
    <definedName name="_RIV93ff3a8c0de4480d94d40a1b44449796" localSheetId="1" hidden="1">#REF!</definedName>
    <definedName name="_RIV93ff3a8c0de4480d94d40a1b44449796" localSheetId="0" hidden="1">#REF!</definedName>
    <definedName name="_RIV93ff3a8c0de4480d94d40a1b44449796" hidden="1">#REF!</definedName>
    <definedName name="_RIV9402a9be83e641d89574028c52077e30" localSheetId="1" hidden="1">#REF!</definedName>
    <definedName name="_RIV9402a9be83e641d89574028c52077e30" localSheetId="5" hidden="1">#REF!</definedName>
    <definedName name="_RIV9402a9be83e641d89574028c52077e30" hidden="1">#REF!</definedName>
    <definedName name="_RIV941e68c06d4246958351cb8b1a385a61" localSheetId="1" hidden="1">#REF!</definedName>
    <definedName name="_RIV941e68c06d4246958351cb8b1a385a61" localSheetId="5" hidden="1">#REF!</definedName>
    <definedName name="_RIV941e68c06d4246958351cb8b1a385a61" hidden="1">#REF!</definedName>
    <definedName name="_RIV9423828504c1406a8b2a7604b55e757c" localSheetId="1" hidden="1">#REF!</definedName>
    <definedName name="_RIV9423828504c1406a8b2a7604b55e757c" localSheetId="0" hidden="1">#REF!</definedName>
    <definedName name="_RIV9423828504c1406a8b2a7604b55e757c" hidden="1">#REF!</definedName>
    <definedName name="_RIV9430ac0fc8df41bf86beb7ed4a96efc6" localSheetId="1" hidden="1">#REF!</definedName>
    <definedName name="_RIV9430ac0fc8df41bf86beb7ed4a96efc6" hidden="1">#REF!</definedName>
    <definedName name="_RIV94488ce9aad74dc9b4948c2e3f214c1d" localSheetId="1" hidden="1">#REF!</definedName>
    <definedName name="_RIV94488ce9aad74dc9b4948c2e3f214c1d" localSheetId="5" hidden="1">#REF!</definedName>
    <definedName name="_RIV94488ce9aad74dc9b4948c2e3f214c1d" hidden="1">#REF!</definedName>
    <definedName name="_RIV94552e0ac3a84782a04468d5ba6fb223" localSheetId="1" hidden="1">'[4]P. 5'!#REF!</definedName>
    <definedName name="_RIV94552e0ac3a84782a04468d5ba6fb223" localSheetId="0" hidden="1">'[4]P. 5'!#REF!</definedName>
    <definedName name="_RIV94552e0ac3a84782a04468d5ba6fb223" hidden="1">'[4]P. 5'!#REF!</definedName>
    <definedName name="_RIV9459106fd5c34dbfae623e616193ab94" localSheetId="1" hidden="1">#REF!</definedName>
    <definedName name="_RIV9459106fd5c34dbfae623e616193ab94" localSheetId="5" hidden="1">#REF!</definedName>
    <definedName name="_RIV9459106fd5c34dbfae623e616193ab94" localSheetId="0" hidden="1">#REF!</definedName>
    <definedName name="_RIV9459106fd5c34dbfae623e616193ab94" hidden="1">#REF!</definedName>
    <definedName name="_RIV947563db27174151a477ad776ca15d9d" localSheetId="1" hidden="1">#REF!</definedName>
    <definedName name="_RIV947563db27174151a477ad776ca15d9d" localSheetId="0" hidden="1">#REF!</definedName>
    <definedName name="_RIV947563db27174151a477ad776ca15d9d" hidden="1">#REF!</definedName>
    <definedName name="_RIV94828ddaf6f444fcb3441417599da1a8" localSheetId="1" hidden="1">#REF!</definedName>
    <definedName name="_RIV94828ddaf6f444fcb3441417599da1a8" localSheetId="5" hidden="1">#REF!</definedName>
    <definedName name="_RIV94828ddaf6f444fcb3441417599da1a8" hidden="1">#REF!</definedName>
    <definedName name="_RIV9485153b26cb47e9b400b2c07e8e4cd9" localSheetId="1" hidden="1">#REF!</definedName>
    <definedName name="_RIV9485153b26cb47e9b400b2c07e8e4cd9" localSheetId="5" hidden="1">#REF!</definedName>
    <definedName name="_RIV9485153b26cb47e9b400b2c07e8e4cd9" hidden="1">#REF!</definedName>
    <definedName name="_RIV9485d0a9567045789ce72e8af99de4f4" localSheetId="1" hidden="1">#REF!</definedName>
    <definedName name="_RIV9485d0a9567045789ce72e8af99de4f4" hidden="1">#REF!</definedName>
    <definedName name="_RIV948a09c76ab74e528efcf597d0a1ff4f" localSheetId="1" hidden="1">#REF!</definedName>
    <definedName name="_RIV948a09c76ab74e528efcf597d0a1ff4f" localSheetId="0" hidden="1">#REF!</definedName>
    <definedName name="_RIV948a09c76ab74e528efcf597d0a1ff4f" hidden="1">#REF!</definedName>
    <definedName name="_RIV949911ee56bd433fafdd17519e813761" localSheetId="1" hidden="1">#REF!</definedName>
    <definedName name="_RIV949911ee56bd433fafdd17519e813761" localSheetId="3" hidden="1">Smart!#REF!</definedName>
    <definedName name="_RIV949911ee56bd433fafdd17519e813761" hidden="1">#REF!</definedName>
    <definedName name="_RIV94bd600ae7564b129363a43090147921" hidden="1">'Growth in Client Assets &amp; Accts'!$K:$K</definedName>
    <definedName name="_RIV94c6e6a9b4714662b61fc5bc3d386c45" localSheetId="1" hidden="1">#REF!</definedName>
    <definedName name="_RIV94c6e6a9b4714662b61fc5bc3d386c45" localSheetId="0" hidden="1">#REF!</definedName>
    <definedName name="_RIV94c6e6a9b4714662b61fc5bc3d386c45" hidden="1">#REF!</definedName>
    <definedName name="_RIV94d37d6944f141aa901f619b2fe6e7c8" localSheetId="1" hidden="1">#REF!</definedName>
    <definedName name="_RIV94d37d6944f141aa901f619b2fe6e7c8" localSheetId="5" hidden="1">#REF!</definedName>
    <definedName name="_RIV94d37d6944f141aa901f619b2fe6e7c8" localSheetId="0" hidden="1">#REF!</definedName>
    <definedName name="_RIV94d37d6944f141aa901f619b2fe6e7c8" localSheetId="3" hidden="1">#REF!</definedName>
    <definedName name="_RIV94d37d6944f141aa901f619b2fe6e7c8" hidden="1">#REF!</definedName>
    <definedName name="_RIV94d5a15e643b4fb385547510280ae27b" localSheetId="1" hidden="1">#REF!</definedName>
    <definedName name="_RIV94d5a15e643b4fb385547510280ae27b" localSheetId="5" hidden="1">#REF!</definedName>
    <definedName name="_RIV94d5a15e643b4fb385547510280ae27b" localSheetId="3" hidden="1">#REF!</definedName>
    <definedName name="_RIV94d5a15e643b4fb385547510280ae27b" hidden="1">#REF!</definedName>
    <definedName name="_RIV94e3dcf0a11a400f908cb052bec3fbd8" localSheetId="1" hidden="1">#REF!</definedName>
    <definedName name="_RIV94e3dcf0a11a400f908cb052bec3fbd8" localSheetId="5" hidden="1">#REF!</definedName>
    <definedName name="_RIV94e3dcf0a11a400f908cb052bec3fbd8" localSheetId="3" hidden="1">#REF!</definedName>
    <definedName name="_RIV94e3dcf0a11a400f908cb052bec3fbd8" hidden="1">#REF!</definedName>
    <definedName name="_RIV94e7052a4bb14e0bb98cad4f3e09f140" localSheetId="1" hidden="1">#REF!</definedName>
    <definedName name="_RIV94e7052a4bb14e0bb98cad4f3e09f140" localSheetId="5" hidden="1">#REF!</definedName>
    <definedName name="_RIV94e7052a4bb14e0bb98cad4f3e09f140" hidden="1">#REF!</definedName>
    <definedName name="_RIV94e9638a3935449b8d0fb479067a05d1" localSheetId="1" hidden="1">#REF!</definedName>
    <definedName name="_RIV94e9638a3935449b8d0fb479067a05d1" localSheetId="5" hidden="1">#REF!</definedName>
    <definedName name="_RIV94e9638a3935449b8d0fb479067a05d1" hidden="1">#REF!</definedName>
    <definedName name="_RIV94f31616fd3a4b0f88f4a75b0b1caff3" localSheetId="1" hidden="1">#REF!</definedName>
    <definedName name="_RIV94f31616fd3a4b0f88f4a75b0b1caff3" localSheetId="5" hidden="1">#REF!</definedName>
    <definedName name="_RIV94f31616fd3a4b0f88f4a75b0b1caff3" hidden="1">#REF!</definedName>
    <definedName name="_RIV94f44352302a4361af7dba78c7645f07" localSheetId="1" hidden="1">#REF!</definedName>
    <definedName name="_RIV94f44352302a4361af7dba78c7645f07" localSheetId="5" hidden="1">#REF!</definedName>
    <definedName name="_RIV94f44352302a4361af7dba78c7645f07" hidden="1">#REF!</definedName>
    <definedName name="_RIV950f9283f48f4368bf8c6cc3271e9da9" localSheetId="1" hidden="1">#REF!</definedName>
    <definedName name="_RIV950f9283f48f4368bf8c6cc3271e9da9" localSheetId="5" hidden="1">#REF!</definedName>
    <definedName name="_RIV950f9283f48f4368bf8c6cc3271e9da9" hidden="1">#REF!</definedName>
    <definedName name="_RIV95100a386f7944688455890bb0d07ac8" localSheetId="1" hidden="1">#REF!</definedName>
    <definedName name="_RIV95100a386f7944688455890bb0d07ac8" localSheetId="0" hidden="1">#REF!</definedName>
    <definedName name="_RIV95100a386f7944688455890bb0d07ac8" hidden="1">#REF!</definedName>
    <definedName name="_RIV951a77a6f101467a97b8a3e63b5dfe38" localSheetId="1" hidden="1">#REF!</definedName>
    <definedName name="_RIV951a77a6f101467a97b8a3e63b5dfe38" localSheetId="0" hidden="1">#REF!</definedName>
    <definedName name="_RIV951a77a6f101467a97b8a3e63b5dfe38" hidden="1">#REF!</definedName>
    <definedName name="_RIV951ac4d6dfa04caf8f96669173a80fc3" localSheetId="1" hidden="1">#REF!</definedName>
    <definedName name="_RIV951ac4d6dfa04caf8f96669173a80fc3" localSheetId="5" hidden="1">#REF!</definedName>
    <definedName name="_RIV951ac4d6dfa04caf8f96669173a80fc3" hidden="1">#REF!</definedName>
    <definedName name="_RIV9528a85e0bf44a17876c4c65e133a338" localSheetId="1" hidden="1">#REF!</definedName>
    <definedName name="_RIV9528a85e0bf44a17876c4c65e133a338" localSheetId="5" hidden="1">#REF!</definedName>
    <definedName name="_RIV9528a85e0bf44a17876c4c65e133a338" hidden="1">#REF!</definedName>
    <definedName name="_RIV954a9b4e91ec433781db29d02f6bb17a" localSheetId="1" hidden="1">#REF!</definedName>
    <definedName name="_RIV954a9b4e91ec433781db29d02f6bb17a" localSheetId="5" hidden="1">#REF!</definedName>
    <definedName name="_RIV954a9b4e91ec433781db29d02f6bb17a" hidden="1">#REF!</definedName>
    <definedName name="_RIV95533f61d1c14971b40104755d1ca40f" localSheetId="1" hidden="1">#REF!</definedName>
    <definedName name="_RIV95533f61d1c14971b40104755d1ca40f" localSheetId="0" hidden="1">#REF!</definedName>
    <definedName name="_RIV95533f61d1c14971b40104755d1ca40f" hidden="1">#REF!</definedName>
    <definedName name="_RIV955d1a484ab040fe8148e541a90fbb9c" localSheetId="1" hidden="1">AMAF!#REF!</definedName>
    <definedName name="_RIV955d1a484ab040fe8148e541a90fbb9c" hidden="1">#REF!</definedName>
    <definedName name="_RIV9560831b537e4b0392e729fcb01ce6cf" localSheetId="1" hidden="1">#REF!</definedName>
    <definedName name="_RIV9560831b537e4b0392e729fcb01ce6cf" localSheetId="0" hidden="1">#REF!</definedName>
    <definedName name="_RIV9560831b537e4b0392e729fcb01ce6cf" hidden="1">#REF!</definedName>
    <definedName name="_RIV9563005263ad4560a18fd8e840b9414f" localSheetId="1" hidden="1">#REF!</definedName>
    <definedName name="_RIV9563005263ad4560a18fd8e840b9414f" localSheetId="0" hidden="1">#REF!</definedName>
    <definedName name="_RIV9563005263ad4560a18fd8e840b9414f" hidden="1">#REF!</definedName>
    <definedName name="_RIV95659df6c3fb42f8ba52703f870d73c3" localSheetId="1" hidden="1">#REF!</definedName>
    <definedName name="_RIV95659df6c3fb42f8ba52703f870d73c3" localSheetId="0" hidden="1">#REF!</definedName>
    <definedName name="_RIV95659df6c3fb42f8ba52703f870d73c3" hidden="1">#REF!</definedName>
    <definedName name="_RIV9572aa4e56bd4e258ca9d4e9945669f4" localSheetId="1" hidden="1">#REF!</definedName>
    <definedName name="_RIV9572aa4e56bd4e258ca9d4e9945669f4" localSheetId="5" hidden="1">#REF!</definedName>
    <definedName name="_RIV9572aa4e56bd4e258ca9d4e9945669f4" localSheetId="0" hidden="1">#REF!</definedName>
    <definedName name="_RIV9572aa4e56bd4e258ca9d4e9945669f4" hidden="1">#REF!</definedName>
    <definedName name="_RIV958f15df5a6a4be582ab73162565b9b5" localSheetId="1" hidden="1">#REF!</definedName>
    <definedName name="_RIV958f15df5a6a4be582ab73162565b9b5" localSheetId="5" hidden="1">#REF!</definedName>
    <definedName name="_RIV958f15df5a6a4be582ab73162565b9b5" hidden="1">#REF!</definedName>
    <definedName name="_RIV95982930f75a430493d7ec6e5e6bd30c" localSheetId="1" hidden="1">#REF!</definedName>
    <definedName name="_RIV95982930f75a430493d7ec6e5e6bd30c" localSheetId="5" hidden="1">#REF!</definedName>
    <definedName name="_RIV95982930f75a430493d7ec6e5e6bd30c" hidden="1">#REF!</definedName>
    <definedName name="_RIV95ac95f35dc94506bd1b23d5e4bef669" localSheetId="1" hidden="1">#REF!</definedName>
    <definedName name="_RIV95ac95f35dc94506bd1b23d5e4bef669" localSheetId="0" hidden="1">#REF!</definedName>
    <definedName name="_RIV95ac95f35dc94506bd1b23d5e4bef669" hidden="1">#REF!</definedName>
    <definedName name="_RIV95c13d38a4f1418588068651e539c461" localSheetId="1" hidden="1">#REF!</definedName>
    <definedName name="_RIV95c13d38a4f1418588068651e539c461" localSheetId="5" hidden="1">#REF!</definedName>
    <definedName name="_RIV95c13d38a4f1418588068651e539c461" hidden="1">#REF!</definedName>
    <definedName name="_RIV95cf80e898894dafaac52e20a85d8a27" localSheetId="1" hidden="1">#REF!</definedName>
    <definedName name="_RIV95cf80e898894dafaac52e20a85d8a27" localSheetId="0" hidden="1">#REF!</definedName>
    <definedName name="_RIV95cf80e898894dafaac52e20a85d8a27" hidden="1">#REF!</definedName>
    <definedName name="_RIV95ddc7dd4abd46ccabe41fd4c6227b51" localSheetId="1" hidden="1">#REF!</definedName>
    <definedName name="_RIV95ddc7dd4abd46ccabe41fd4c6227b51" localSheetId="5" hidden="1">#REF!</definedName>
    <definedName name="_RIV95ddc7dd4abd46ccabe41fd4c6227b51" hidden="1">#REF!</definedName>
    <definedName name="_RIV95e2cc268e184b22beaa744a9c0f252f" localSheetId="1" hidden="1">#REF!</definedName>
    <definedName name="_RIV95e2cc268e184b22beaa744a9c0f252f" localSheetId="5" hidden="1">#REF!</definedName>
    <definedName name="_RIV95e2cc268e184b22beaa744a9c0f252f" hidden="1">#REF!</definedName>
    <definedName name="_RIV95e72c917d724a168178ada1e6dc02f7" localSheetId="1" hidden="1">#REF!</definedName>
    <definedName name="_RIV95e72c917d724a168178ada1e6dc02f7" localSheetId="0" hidden="1">#REF!</definedName>
    <definedName name="_RIV95e72c917d724a168178ada1e6dc02f7" hidden="1">#REF!</definedName>
    <definedName name="_RIV95e731d410954a50a918f71d8bd8e2dd" localSheetId="1" hidden="1">#REF!</definedName>
    <definedName name="_RIV95e731d410954a50a918f71d8bd8e2dd" localSheetId="0" hidden="1">#REF!</definedName>
    <definedName name="_RIV95e731d410954a50a918f71d8bd8e2dd" hidden="1">#REF!</definedName>
    <definedName name="_RIV96085d93c68942b88d0423e2deb09637" localSheetId="1" hidden="1">#REF!</definedName>
    <definedName name="_RIV96085d93c68942b88d0423e2deb09637" localSheetId="5" hidden="1">#REF!</definedName>
    <definedName name="_RIV96085d93c68942b88d0423e2deb09637" hidden="1">#REF!</definedName>
    <definedName name="_RIV961c512f74e742d2aaa6c4a71a3b653b" localSheetId="1" hidden="1">#REF!</definedName>
    <definedName name="_RIV961c512f74e742d2aaa6c4a71a3b653b" localSheetId="5" hidden="1">#REF!</definedName>
    <definedName name="_RIV961c512f74e742d2aaa6c4a71a3b653b" hidden="1">#REF!</definedName>
    <definedName name="_RIV9643914c216f4837971d09b660c6bb04" localSheetId="1" hidden="1">#REF!</definedName>
    <definedName name="_RIV9643914c216f4837971d09b660c6bb04" localSheetId="0" hidden="1">#REF!</definedName>
    <definedName name="_RIV9643914c216f4837971d09b660c6bb04" hidden="1">#REF!</definedName>
    <definedName name="_RIV964ffcb0ca104fd1b5821bf0f340e29c" localSheetId="1" hidden="1">#REF!</definedName>
    <definedName name="_RIV964ffcb0ca104fd1b5821bf0f340e29c" localSheetId="5" hidden="1">#REF!</definedName>
    <definedName name="_RIV964ffcb0ca104fd1b5821bf0f340e29c" hidden="1">#REF!</definedName>
    <definedName name="_RIV966f0ddc89d4494a8d5c1cf96c781b93" localSheetId="1" hidden="1">#REF!</definedName>
    <definedName name="_RIV966f0ddc89d4494a8d5c1cf96c781b93" hidden="1">#REF!</definedName>
    <definedName name="_RIV9679148829be44caaedb66819aaffb75" localSheetId="1" hidden="1">#REF!</definedName>
    <definedName name="_RIV9679148829be44caaedb66819aaffb75" localSheetId="0" hidden="1">#REF!</definedName>
    <definedName name="_RIV9679148829be44caaedb66819aaffb75" hidden="1">#REF!</definedName>
    <definedName name="_RIV967fd0c832d34c7ea647516bf83da185" localSheetId="1" hidden="1">#REF!</definedName>
    <definedName name="_RIV967fd0c832d34c7ea647516bf83da185" localSheetId="0" hidden="1">#REF!</definedName>
    <definedName name="_RIV967fd0c832d34c7ea647516bf83da185" hidden="1">#REF!</definedName>
    <definedName name="_RIV968630dc7d04460bbd9a2553b79008dc" localSheetId="1" hidden="1">#REF!</definedName>
    <definedName name="_RIV968630dc7d04460bbd9a2553b79008dc" localSheetId="5" hidden="1">#REF!</definedName>
    <definedName name="_RIV968630dc7d04460bbd9a2553b79008dc" hidden="1">#REF!</definedName>
    <definedName name="_RIV9695b764016c438dab2dc84d42b7e404" localSheetId="1" hidden="1">#REF!</definedName>
    <definedName name="_RIV9695b764016c438dab2dc84d42b7e404" localSheetId="0" hidden="1">#REF!</definedName>
    <definedName name="_RIV9695b764016c438dab2dc84d42b7e404" hidden="1">#REF!</definedName>
    <definedName name="_RIV96a4ed250d7c44e08471365b9efd544d" localSheetId="1" hidden="1">#REF!</definedName>
    <definedName name="_RIV96a4ed250d7c44e08471365b9efd544d" localSheetId="5" hidden="1">#REF!</definedName>
    <definedName name="_RIV96a4ed250d7c44e08471365b9efd544d" hidden="1">#REF!</definedName>
    <definedName name="_RIV96adf5240c16430cb694e654f773aa53" localSheetId="1" hidden="1">#REF!</definedName>
    <definedName name="_RIV96adf5240c16430cb694e654f773aa53" localSheetId="5" hidden="1">#REF!</definedName>
    <definedName name="_RIV96adf5240c16430cb694e654f773aa53" hidden="1">#REF!</definedName>
    <definedName name="_RIV96b05150540f423fbee82c6440fe6bef" localSheetId="1" hidden="1">#REF!</definedName>
    <definedName name="_RIV96b05150540f423fbee82c6440fe6bef" localSheetId="5" hidden="1">#REF!</definedName>
    <definedName name="_RIV96b05150540f423fbee82c6440fe6bef" localSheetId="0" hidden="1">#REF!</definedName>
    <definedName name="_RIV96b05150540f423fbee82c6440fe6bef" hidden="1">#REF!</definedName>
    <definedName name="_RIV96bcdd367cea42fbac2a359a04ca4e5f" localSheetId="1" hidden="1">#REF!</definedName>
    <definedName name="_RIV96bcdd367cea42fbac2a359a04ca4e5f" localSheetId="0" hidden="1">#REF!</definedName>
    <definedName name="_RIV96bcdd367cea42fbac2a359a04ca4e5f" hidden="1">#REF!</definedName>
    <definedName name="_RIV96c93aa7621a4e838a2e3cc3308ed1f4" localSheetId="1" hidden="1">#REF!</definedName>
    <definedName name="_RIV96c93aa7621a4e838a2e3cc3308ed1f4" localSheetId="0" hidden="1">#REF!</definedName>
    <definedName name="_RIV96c93aa7621a4e838a2e3cc3308ed1f4" hidden="1">#REF!</definedName>
    <definedName name="_RIV96d30b88c0104687aeba854d5e8b2368" localSheetId="1" hidden="1">#REF!</definedName>
    <definedName name="_RIV96d30b88c0104687aeba854d5e8b2368" localSheetId="5" hidden="1">#REF!</definedName>
    <definedName name="_RIV96d30b88c0104687aeba854d5e8b2368" hidden="1">#REF!</definedName>
    <definedName name="_RIV96f809406eec4b6984e06c6c1d5f3f86" localSheetId="1" hidden="1">#REF!</definedName>
    <definedName name="_RIV96f809406eec4b6984e06c6c1d5f3f86" localSheetId="5" hidden="1">#REF!</definedName>
    <definedName name="_RIV96f809406eec4b6984e06c6c1d5f3f86" hidden="1">#REF!</definedName>
    <definedName name="_RIV96f9fcbe7c5b4ae8af0198ed9fbc4c4d" localSheetId="1" hidden="1">#REF!</definedName>
    <definedName name="_RIV96f9fcbe7c5b4ae8af0198ed9fbc4c4d" localSheetId="5" hidden="1">#REF!</definedName>
    <definedName name="_RIV96f9fcbe7c5b4ae8af0198ed9fbc4c4d" hidden="1">#REF!</definedName>
    <definedName name="_RIV9701286e58fa4f0fa7bcd244557f99f4" localSheetId="1" hidden="1">#REF!</definedName>
    <definedName name="_RIV9701286e58fa4f0fa7bcd244557f99f4" localSheetId="5" hidden="1">#REF!</definedName>
    <definedName name="_RIV9701286e58fa4f0fa7bcd244557f99f4" hidden="1">#REF!</definedName>
    <definedName name="_RIV970672330ffb4f1c97af3aece0a5c2fd" localSheetId="1" hidden="1">#REF!</definedName>
    <definedName name="_RIV970672330ffb4f1c97af3aece0a5c2fd" localSheetId="5" hidden="1">#REF!</definedName>
    <definedName name="_RIV970672330ffb4f1c97af3aece0a5c2fd" hidden="1">#REF!</definedName>
    <definedName name="_RIV97076c4cedcf4355b0c9009a99d7e4cb" localSheetId="1" hidden="1">#REF!</definedName>
    <definedName name="_RIV97076c4cedcf4355b0c9009a99d7e4cb" localSheetId="5" hidden="1">#REF!</definedName>
    <definedName name="_RIV97076c4cedcf4355b0c9009a99d7e4cb" hidden="1">#REF!</definedName>
    <definedName name="_RIV970c47f858594ed98e66cb6927a06f59" localSheetId="1" hidden="1">#REF!</definedName>
    <definedName name="_RIV970c47f858594ed98e66cb6927a06f59" localSheetId="0" hidden="1">#REF!</definedName>
    <definedName name="_RIV970c47f858594ed98e66cb6927a06f59" hidden="1">#REF!</definedName>
    <definedName name="_RIV971a83fc34164cdd8e1b0211052ed02e" localSheetId="1" hidden="1">#REF!</definedName>
    <definedName name="_RIV971a83fc34164cdd8e1b0211052ed02e" localSheetId="0" hidden="1">#REF!</definedName>
    <definedName name="_RIV971a83fc34164cdd8e1b0211052ed02e" hidden="1">#REF!</definedName>
    <definedName name="_RIV971b38f2b2114a97bf70329c77913fdd" localSheetId="1" hidden="1">#REF!</definedName>
    <definedName name="_RIV971b38f2b2114a97bf70329c77913fdd" localSheetId="0" hidden="1">#REF!</definedName>
    <definedName name="_RIV971b38f2b2114a97bf70329c77913fdd" hidden="1">#REF!</definedName>
    <definedName name="_RIV97281e47d77a4731ba66e9433089cb34" localSheetId="1" hidden="1">#REF!</definedName>
    <definedName name="_RIV97281e47d77a4731ba66e9433089cb34" localSheetId="5" hidden="1">#REF!</definedName>
    <definedName name="_RIV97281e47d77a4731ba66e9433089cb34" hidden="1">#REF!</definedName>
    <definedName name="_RIV9746cd7fd2754ddda25bbc3a24871603" localSheetId="1" hidden="1">#REF!</definedName>
    <definedName name="_RIV9746cd7fd2754ddda25bbc3a24871603" hidden="1">#REF!</definedName>
    <definedName name="_RIV97495c4bfda644d5b171c35ad7b2be3d" localSheetId="1" hidden="1">#REF!</definedName>
    <definedName name="_RIV97495c4bfda644d5b171c35ad7b2be3d" localSheetId="5" hidden="1">#REF!</definedName>
    <definedName name="_RIV97495c4bfda644d5b171c35ad7b2be3d" hidden="1">#REF!</definedName>
    <definedName name="_RIV975b5f5ba980468da2a57c4f7c855a96" localSheetId="1" hidden="1">#REF!</definedName>
    <definedName name="_RIV975b5f5ba980468da2a57c4f7c855a96" localSheetId="5" hidden="1">#REF!</definedName>
    <definedName name="_RIV975b5f5ba980468da2a57c4f7c855a96" hidden="1">#REF!</definedName>
    <definedName name="_RIV976a7d2e56b0403dbd0734aecaaa0f9f" localSheetId="1" hidden="1">#REF!</definedName>
    <definedName name="_RIV976a7d2e56b0403dbd0734aecaaa0f9f" localSheetId="5" hidden="1">#REF!</definedName>
    <definedName name="_RIV976a7d2e56b0403dbd0734aecaaa0f9f" hidden="1">#REF!</definedName>
    <definedName name="_RIV9776bfee9a644cb4ad8c49cbd9d200ee" localSheetId="1" hidden="1">#REF!</definedName>
    <definedName name="_RIV9776bfee9a644cb4ad8c49cbd9d200ee" localSheetId="5" hidden="1">#REF!</definedName>
    <definedName name="_RIV9776bfee9a644cb4ad8c49cbd9d200ee" hidden="1">#REF!</definedName>
    <definedName name="_RIV977f750f62b34e3dbffec907a2cde9c8" localSheetId="1" hidden="1">'[6]P. 103'!#REF!</definedName>
    <definedName name="_RIV977f750f62b34e3dbffec907a2cde9c8" localSheetId="0" hidden="1">'[6]P. 103'!#REF!</definedName>
    <definedName name="_RIV977f750f62b34e3dbffec907a2cde9c8" hidden="1">'[6]P. 103'!#REF!</definedName>
    <definedName name="_RIV9781eb1b7ab94f329bc402db2e77fe4a" localSheetId="1" hidden="1">#REF!</definedName>
    <definedName name="_RIV9781eb1b7ab94f329bc402db2e77fe4a" localSheetId="5" hidden="1">#REF!</definedName>
    <definedName name="_RIV9781eb1b7ab94f329bc402db2e77fe4a" localSheetId="0" hidden="1">#REF!</definedName>
    <definedName name="_RIV9781eb1b7ab94f329bc402db2e77fe4a" hidden="1">#REF!</definedName>
    <definedName name="_RIV978c6c80a5804ed7be5062508e386d13" localSheetId="1" hidden="1">#REF!</definedName>
    <definedName name="_RIV978c6c80a5804ed7be5062508e386d13" localSheetId="5" hidden="1">#REF!</definedName>
    <definedName name="_RIV978c6c80a5804ed7be5062508e386d13" localSheetId="0" hidden="1">#REF!</definedName>
    <definedName name="_RIV978c6c80a5804ed7be5062508e386d13" hidden="1">#REF!</definedName>
    <definedName name="_RIV9796fc466cd14b0d9ce019110e554d18" localSheetId="1" hidden="1">#REF!</definedName>
    <definedName name="_RIV9796fc466cd14b0d9ce019110e554d18" localSheetId="0" hidden="1">#REF!</definedName>
    <definedName name="_RIV9796fc466cd14b0d9ce019110e554d18" hidden="1">#REF!</definedName>
    <definedName name="_RIV979b4505b8b047a78997cb8bf6a4e93f" localSheetId="1" hidden="1">#REF!</definedName>
    <definedName name="_RIV979b4505b8b047a78997cb8bf6a4e93f" localSheetId="0" hidden="1">#REF!</definedName>
    <definedName name="_RIV979b4505b8b047a78997cb8bf6a4e93f" hidden="1">#REF!</definedName>
    <definedName name="_RIV97a8435bf5744d56877e49b6629eb1c0" localSheetId="1" hidden="1">#REF!</definedName>
    <definedName name="_RIV97a8435bf5744d56877e49b6629eb1c0" localSheetId="5" hidden="1">#REF!</definedName>
    <definedName name="_RIV97a8435bf5744d56877e49b6629eb1c0" hidden="1">#REF!</definedName>
    <definedName name="_RIV97d68d17697f4e37bfda53b21d650f8b" localSheetId="1" hidden="1">#REF!</definedName>
    <definedName name="_RIV97d68d17697f4e37bfda53b21d650f8b" localSheetId="5" hidden="1">#REF!</definedName>
    <definedName name="_RIV97d68d17697f4e37bfda53b21d650f8b" hidden="1">#REF!</definedName>
    <definedName name="_RIV97e2d5ec2d494044b59e477c9a243b4f" localSheetId="1" hidden="1">#REF!</definedName>
    <definedName name="_RIV97e2d5ec2d494044b59e477c9a243b4f" localSheetId="0" hidden="1">#REF!</definedName>
    <definedName name="_RIV97e2d5ec2d494044b59e477c9a243b4f" hidden="1">#REF!</definedName>
    <definedName name="_RIV97e30f93787f4eb694fa39e6120560ae" localSheetId="1" hidden="1">#REF!</definedName>
    <definedName name="_RIV97e30f93787f4eb694fa39e6120560ae" localSheetId="5" hidden="1">#REF!</definedName>
    <definedName name="_RIV97e30f93787f4eb694fa39e6120560ae" hidden="1">#REF!</definedName>
    <definedName name="_RIV97eccedc6a414b1c9c1a8c9208c3cd58" localSheetId="1" hidden="1">#REF!</definedName>
    <definedName name="_RIV97eccedc6a414b1c9c1a8c9208c3cd58" localSheetId="5" hidden="1">#REF!</definedName>
    <definedName name="_RIV97eccedc6a414b1c9c1a8c9208c3cd58" hidden="1">#REF!</definedName>
    <definedName name="_RIV97f5a0fb780244d885e507e76d386a72" localSheetId="1" hidden="1">#REF!</definedName>
    <definedName name="_RIV97f5a0fb780244d885e507e76d386a72" localSheetId="5" hidden="1">#REF!</definedName>
    <definedName name="_RIV97f5a0fb780244d885e507e76d386a72" hidden="1">#REF!</definedName>
    <definedName name="_RIV97f7be17a3f6477ca53ac7406a2da068" localSheetId="1" hidden="1">#REF!</definedName>
    <definedName name="_RIV97f7be17a3f6477ca53ac7406a2da068" localSheetId="3" hidden="1">Smart!$G:$G</definedName>
    <definedName name="_RIV97f7be17a3f6477ca53ac7406a2da068" hidden="1">#REF!</definedName>
    <definedName name="_RIV9801acdffd69486fbfb3037bc47f95f4" localSheetId="1" hidden="1">#REF!</definedName>
    <definedName name="_RIV9801acdffd69486fbfb3037bc47f95f4" localSheetId="0" hidden="1">#REF!</definedName>
    <definedName name="_RIV9801acdffd69486fbfb3037bc47f95f4" hidden="1">#REF!</definedName>
    <definedName name="_RIV98075cc512bf4478bcac11bb313c4073" localSheetId="1" hidden="1">#REF!</definedName>
    <definedName name="_RIV98075cc512bf4478bcac11bb313c4073" localSheetId="0" hidden="1">#REF!</definedName>
    <definedName name="_RIV98075cc512bf4478bcac11bb313c4073" hidden="1">#REF!</definedName>
    <definedName name="_RIV9811f2f190f0476895b3ede764afa298" localSheetId="1" hidden="1">#REF!</definedName>
    <definedName name="_RIV9811f2f190f0476895b3ede764afa298" localSheetId="5" hidden="1">#REF!</definedName>
    <definedName name="_RIV9811f2f190f0476895b3ede764afa298" localSheetId="3" hidden="1">#REF!</definedName>
    <definedName name="_RIV9811f2f190f0476895b3ede764afa298" hidden="1">#REF!</definedName>
    <definedName name="_RIV9814e372feae42e09f35198f8bea507f" localSheetId="1" hidden="1">#REF!</definedName>
    <definedName name="_RIV9814e372feae42e09f35198f8bea507f" localSheetId="5" hidden="1">#REF!</definedName>
    <definedName name="_RIV9814e372feae42e09f35198f8bea507f" localSheetId="3" hidden="1">#REF!</definedName>
    <definedName name="_RIV9814e372feae42e09f35198f8bea507f" hidden="1">#REF!</definedName>
    <definedName name="_RIV982738f12b5848539f15e094c7536fd7" localSheetId="1" hidden="1">#REF!</definedName>
    <definedName name="_RIV982738f12b5848539f15e094c7536fd7" localSheetId="5" hidden="1">#REF!</definedName>
    <definedName name="_RIV982738f12b5848539f15e094c7536fd7" localSheetId="3" hidden="1">#REF!</definedName>
    <definedName name="_RIV982738f12b5848539f15e094c7536fd7" hidden="1">#REF!</definedName>
    <definedName name="_RIV983bb0117c23400c9f4ef4b930165f34" localSheetId="1" hidden="1">#REF!</definedName>
    <definedName name="_RIV983bb0117c23400c9f4ef4b930165f34" localSheetId="5" hidden="1">#REF!</definedName>
    <definedName name="_RIV983bb0117c23400c9f4ef4b930165f34" hidden="1">#REF!</definedName>
    <definedName name="_RIV9840e5cce8194392a1feb6e81804d990" localSheetId="1" hidden="1">#REF!</definedName>
    <definedName name="_RIV9840e5cce8194392a1feb6e81804d990" localSheetId="5" hidden="1">#REF!</definedName>
    <definedName name="_RIV9840e5cce8194392a1feb6e81804d990" hidden="1">#REF!</definedName>
    <definedName name="_RIV984c530aaf5a42c09cd7e01146d18f9c" localSheetId="1" hidden="1">AMAF!$T:$T</definedName>
    <definedName name="_RIV984c530aaf5a42c09cd7e01146d18f9c" hidden="1">#REF!</definedName>
    <definedName name="_RIV9853b0e910804833ad8c2c82c1bbcf77" localSheetId="1" hidden="1">#REF!</definedName>
    <definedName name="_RIV9853b0e910804833ad8c2c82c1bbcf77" localSheetId="5" hidden="1">#REF!</definedName>
    <definedName name="_RIV9853b0e910804833ad8c2c82c1bbcf77" localSheetId="0" hidden="1">#REF!</definedName>
    <definedName name="_RIV9853b0e910804833ad8c2c82c1bbcf77" localSheetId="3" hidden="1">#REF!</definedName>
    <definedName name="_RIV9853b0e910804833ad8c2c82c1bbcf77" hidden="1">#REF!</definedName>
    <definedName name="_RIV985d780caed941a791de1640a06c0872" localSheetId="1" hidden="1">#REF!</definedName>
    <definedName name="_RIV985d780caed941a791de1640a06c0872" localSheetId="3" hidden="1">Smart!$K:$K</definedName>
    <definedName name="_RIV985d780caed941a791de1640a06c0872" hidden="1">#REF!</definedName>
    <definedName name="_RIV986e22c0d3ad4dc6ba338ccd0b757dd7" localSheetId="1" hidden="1">#REF!</definedName>
    <definedName name="_RIV986e22c0d3ad4dc6ba338ccd0b757dd7" localSheetId="5" hidden="1">#REF!</definedName>
    <definedName name="_RIV986e22c0d3ad4dc6ba338ccd0b757dd7" localSheetId="0" hidden="1">#REF!</definedName>
    <definedName name="_RIV986e22c0d3ad4dc6ba338ccd0b757dd7" localSheetId="3" hidden="1">#REF!</definedName>
    <definedName name="_RIV986e22c0d3ad4dc6ba338ccd0b757dd7" hidden="1">#REF!</definedName>
    <definedName name="_RIV9879b41c111e4cd49a4ac20e4ffd3b8b" localSheetId="1" hidden="1">#REF!</definedName>
    <definedName name="_RIV9879b41c111e4cd49a4ac20e4ffd3b8b" localSheetId="5" hidden="1">#REF!</definedName>
    <definedName name="_RIV9879b41c111e4cd49a4ac20e4ffd3b8b" localSheetId="0" hidden="1">#REF!</definedName>
    <definedName name="_RIV9879b41c111e4cd49a4ac20e4ffd3b8b" localSheetId="3" hidden="1">#REF!</definedName>
    <definedName name="_RIV9879b41c111e4cd49a4ac20e4ffd3b8b" hidden="1">#REF!</definedName>
    <definedName name="_RIV9882d197b329446994e6cbfd67052738" localSheetId="1" hidden="1">#REF!</definedName>
    <definedName name="_RIV9882d197b329446994e6cbfd67052738" localSheetId="5" hidden="1">#REF!</definedName>
    <definedName name="_RIV9882d197b329446994e6cbfd67052738" localSheetId="0" hidden="1">#REF!</definedName>
    <definedName name="_RIV9882d197b329446994e6cbfd67052738" localSheetId="3" hidden="1">#REF!</definedName>
    <definedName name="_RIV9882d197b329446994e6cbfd67052738" hidden="1">#REF!</definedName>
    <definedName name="_RIV988adb4479c94f428604fb3af308351d" localSheetId="1" hidden="1">#REF!</definedName>
    <definedName name="_RIV988adb4479c94f428604fb3af308351d" localSheetId="5" hidden="1">#REF!</definedName>
    <definedName name="_RIV988adb4479c94f428604fb3af308351d" hidden="1">#REF!</definedName>
    <definedName name="_RIV988b80f78ce74cf8a760b69981e8cf0f" localSheetId="1" hidden="1">#REF!</definedName>
    <definedName name="_RIV988b80f78ce74cf8a760b69981e8cf0f" localSheetId="0" hidden="1">#REF!</definedName>
    <definedName name="_RIV988b80f78ce74cf8a760b69981e8cf0f" hidden="1">#REF!</definedName>
    <definedName name="_RIV98a58b0d417c479682b042d740694bbf" localSheetId="1" hidden="1">#REF!</definedName>
    <definedName name="_RIV98a58b0d417c479682b042d740694bbf" localSheetId="5" hidden="1">#REF!</definedName>
    <definedName name="_RIV98a58b0d417c479682b042d740694bbf" hidden="1">#REF!</definedName>
    <definedName name="_RIV98b7c02bbf404d9d9b94591c98f498a4" localSheetId="1" hidden="1">#REF!</definedName>
    <definedName name="_RIV98b7c02bbf404d9d9b94591c98f498a4" localSheetId="5" hidden="1">#REF!</definedName>
    <definedName name="_RIV98b7c02bbf404d9d9b94591c98f498a4" hidden="1">#REF!</definedName>
    <definedName name="_RIV98e06b265dd84c26841add26db418da2" localSheetId="1" hidden="1">#REF!</definedName>
    <definedName name="_RIV98e06b265dd84c26841add26db418da2" localSheetId="0" hidden="1">#REF!</definedName>
    <definedName name="_RIV98e06b265dd84c26841add26db418da2" hidden="1">#REF!</definedName>
    <definedName name="_RIV98e22123999f49939f6da0135f0b1a88" localSheetId="1" hidden="1">AMAF!$23:$23</definedName>
    <definedName name="_RIV98e22123999f49939f6da0135f0b1a88" hidden="1">#REF!</definedName>
    <definedName name="_RIV98e8403edde24f689d60679928d83669" localSheetId="1" hidden="1">Smart!#REF!</definedName>
    <definedName name="_RIV98e8403edde24f689d60679928d83669" hidden="1">Smart!#REF!</definedName>
    <definedName name="_RIV98e843fbed03446eb60a5967706d0ee0" localSheetId="1" hidden="1">#REF!</definedName>
    <definedName name="_RIV98e843fbed03446eb60a5967706d0ee0" localSheetId="5" hidden="1">#REF!</definedName>
    <definedName name="_RIV98e843fbed03446eb60a5967706d0ee0" localSheetId="0" hidden="1">#REF!</definedName>
    <definedName name="_RIV98e843fbed03446eb60a5967706d0ee0" hidden="1">#REF!</definedName>
    <definedName name="_RIV98f6989dde4e4de6972e00ffd5229187" localSheetId="1" hidden="1">#REF!</definedName>
    <definedName name="_RIV98f6989dde4e4de6972e00ffd5229187" localSheetId="5" hidden="1">#REF!</definedName>
    <definedName name="_RIV98f6989dde4e4de6972e00ffd5229187" hidden="1">#REF!</definedName>
    <definedName name="_RIV990aa9222f70483984b8f7663faadf8f" localSheetId="1" hidden="1">#REF!</definedName>
    <definedName name="_RIV990aa9222f70483984b8f7663faadf8f" localSheetId="0" hidden="1">#REF!</definedName>
    <definedName name="_RIV990aa9222f70483984b8f7663faadf8f" hidden="1">#REF!</definedName>
    <definedName name="_RIV991579c9b79349aeb4bf4cf536498a04" localSheetId="1" hidden="1">#REF!</definedName>
    <definedName name="_RIV991579c9b79349aeb4bf4cf536498a04" localSheetId="5" hidden="1">#REF!</definedName>
    <definedName name="_RIV991579c9b79349aeb4bf4cf536498a04" hidden="1">#REF!</definedName>
    <definedName name="_RIV992c912bcc3c4da19c2866f249aeb5f5" localSheetId="1" hidden="1">#REF!</definedName>
    <definedName name="_RIV992c912bcc3c4da19c2866f249aeb5f5" localSheetId="0" hidden="1">#REF!</definedName>
    <definedName name="_RIV992c912bcc3c4da19c2866f249aeb5f5" hidden="1">#REF!</definedName>
    <definedName name="_RIV9933cb33f5aa42f4bcd1d3103613f7a5" localSheetId="1" hidden="1">#REF!</definedName>
    <definedName name="_RIV9933cb33f5aa42f4bcd1d3103613f7a5" localSheetId="5" hidden="1">#REF!</definedName>
    <definedName name="_RIV9933cb33f5aa42f4bcd1d3103613f7a5" localSheetId="0" hidden="1">#REF!</definedName>
    <definedName name="_RIV9933cb33f5aa42f4bcd1d3103613f7a5" hidden="1">#REF!</definedName>
    <definedName name="_RIV993b37a85d14478dbefc4dc2de70620b" localSheetId="1" hidden="1">#REF!</definedName>
    <definedName name="_RIV993b37a85d14478dbefc4dc2de70620b" localSheetId="0" hidden="1">#REF!</definedName>
    <definedName name="_RIV993b37a85d14478dbefc4dc2de70620b" hidden="1">#REF!</definedName>
    <definedName name="_RIV993dd18b8a4a42f1ae501bd324d0878c" localSheetId="1" hidden="1">#REF!</definedName>
    <definedName name="_RIV993dd18b8a4a42f1ae501bd324d0878c" localSheetId="0" hidden="1">#REF!</definedName>
    <definedName name="_RIV993dd18b8a4a42f1ae501bd324d0878c" hidden="1">#REF!</definedName>
    <definedName name="_RIV9946be412f5b4b9c820098b49f1670f3" localSheetId="1" hidden="1">#REF!</definedName>
    <definedName name="_RIV9946be412f5b4b9c820098b49f1670f3" localSheetId="3" hidden="1">Smart!#REF!</definedName>
    <definedName name="_RIV9946be412f5b4b9c820098b49f1670f3" hidden="1">#REF!</definedName>
    <definedName name="_RIV9949680b7d794ba69edd4caab2ed3d50" localSheetId="1" hidden="1">#REF!</definedName>
    <definedName name="_RIV9949680b7d794ba69edd4caab2ed3d50" localSheetId="0" hidden="1">#REF!</definedName>
    <definedName name="_RIV9949680b7d794ba69edd4caab2ed3d50" hidden="1">#REF!</definedName>
    <definedName name="_RIV994b1ce988bf4757b0c9189403fdf9fb" localSheetId="1" hidden="1">#REF!</definedName>
    <definedName name="_RIV994b1ce988bf4757b0c9189403fdf9fb" localSheetId="5" hidden="1">#REF!</definedName>
    <definedName name="_RIV994b1ce988bf4757b0c9189403fdf9fb" localSheetId="3" hidden="1">#REF!</definedName>
    <definedName name="_RIV994b1ce988bf4757b0c9189403fdf9fb" hidden="1">#REF!</definedName>
    <definedName name="_RIV994cd54000204af9961d1c7ef5bb82d4" localSheetId="1" hidden="1">#REF!</definedName>
    <definedName name="_RIV994cd54000204af9961d1c7ef5bb82d4" localSheetId="0" hidden="1">#REF!</definedName>
    <definedName name="_RIV994cd54000204af9961d1c7ef5bb82d4" hidden="1">#REF!</definedName>
    <definedName name="_RIV994d13860c7a4888acdda86b54809f60" localSheetId="1" hidden="1">#REF!</definedName>
    <definedName name="_RIV994d13860c7a4888acdda86b54809f60" localSheetId="5" hidden="1">#REF!</definedName>
    <definedName name="_RIV994d13860c7a4888acdda86b54809f60" localSheetId="3" hidden="1">#REF!</definedName>
    <definedName name="_RIV994d13860c7a4888acdda86b54809f60" hidden="1">#REF!</definedName>
    <definedName name="_RIV9952d063886648d4af958d6a8495858c" localSheetId="1" hidden="1">#REF!</definedName>
    <definedName name="_RIV9952d063886648d4af958d6a8495858c" localSheetId="5" hidden="1">#REF!</definedName>
    <definedName name="_RIV9952d063886648d4af958d6a8495858c" localSheetId="3" hidden="1">#REF!</definedName>
    <definedName name="_RIV9952d063886648d4af958d6a8495858c" hidden="1">#REF!</definedName>
    <definedName name="_RIV997a3b42d2a04d3da65c2f143020b0ef" localSheetId="1" hidden="1">#REF!</definedName>
    <definedName name="_RIV997a3b42d2a04d3da65c2f143020b0ef" localSheetId="3" hidden="1">Smart!$P:$P</definedName>
    <definedName name="_RIV997a3b42d2a04d3da65c2f143020b0ef" hidden="1">#REF!</definedName>
    <definedName name="_RIV99889a8cba2f4bfba3d29e0b2ae86f87" localSheetId="1" hidden="1">#REF!</definedName>
    <definedName name="_RIV99889a8cba2f4bfba3d29e0b2ae86f87" localSheetId="5" hidden="1">#REF!</definedName>
    <definedName name="_RIV99889a8cba2f4bfba3d29e0b2ae86f87" localSheetId="3" hidden="1">#REF!</definedName>
    <definedName name="_RIV99889a8cba2f4bfba3d29e0b2ae86f87" hidden="1">#REF!</definedName>
    <definedName name="_RIV9990b95fec3143e49f9616f214b43a8b" localSheetId="1" hidden="1">'[6]P. 92'!#REF!</definedName>
    <definedName name="_RIV9990b95fec3143e49f9616f214b43a8b" localSheetId="0" hidden="1">'[6]P. 92'!#REF!</definedName>
    <definedName name="_RIV9990b95fec3143e49f9616f214b43a8b" hidden="1">'[6]P. 92'!#REF!</definedName>
    <definedName name="_RIV9992fee4df124cdc911b96800583066b" localSheetId="1" hidden="1">#REF!</definedName>
    <definedName name="_RIV9992fee4df124cdc911b96800583066b" localSheetId="5" hidden="1">#REF!</definedName>
    <definedName name="_RIV9992fee4df124cdc911b96800583066b" localSheetId="0" hidden="1">#REF!</definedName>
    <definedName name="_RIV9992fee4df124cdc911b96800583066b" localSheetId="3" hidden="1">#REF!</definedName>
    <definedName name="_RIV9992fee4df124cdc911b96800583066b" hidden="1">#REF!</definedName>
    <definedName name="_RIV99ad25a47cd14ae68d1ce2bf0ac37591" hidden="1">'Growth in Client Assets &amp; Accts'!$W:$W</definedName>
    <definedName name="_RIV99af70f34fbd48e49fbf82587276b8f9" localSheetId="1" hidden="1">#REF!</definedName>
    <definedName name="_RIV99af70f34fbd48e49fbf82587276b8f9" localSheetId="5" hidden="1">#REF!</definedName>
    <definedName name="_RIV99af70f34fbd48e49fbf82587276b8f9" localSheetId="0" hidden="1">#REF!</definedName>
    <definedName name="_RIV99af70f34fbd48e49fbf82587276b8f9" localSheetId="3" hidden="1">#REF!</definedName>
    <definedName name="_RIV99af70f34fbd48e49fbf82587276b8f9" hidden="1">#REF!</definedName>
    <definedName name="_RIV99b330f6dcb34d7db8b4a43833c45215" localSheetId="1" hidden="1">#REF!</definedName>
    <definedName name="_RIV99b330f6dcb34d7db8b4a43833c45215" localSheetId="5" hidden="1">#REF!</definedName>
    <definedName name="_RIV99b330f6dcb34d7db8b4a43833c45215" localSheetId="0" hidden="1">#REF!</definedName>
    <definedName name="_RIV99b330f6dcb34d7db8b4a43833c45215" hidden="1">#REF!</definedName>
    <definedName name="_RIV99b6b755f13e4cf0b829605126e7c1e8" localSheetId="1" hidden="1">#REF!</definedName>
    <definedName name="_RIV99b6b755f13e4cf0b829605126e7c1e8" localSheetId="0" hidden="1">#REF!</definedName>
    <definedName name="_RIV99b6b755f13e4cf0b829605126e7c1e8" hidden="1">#REF!</definedName>
    <definedName name="_RIV99b6f117b67b4e239cc2a6ded219c84a" localSheetId="1" hidden="1">#REF!</definedName>
    <definedName name="_RIV99b6f117b67b4e239cc2a6ded219c84a" localSheetId="5" hidden="1">#REF!</definedName>
    <definedName name="_RIV99b6f117b67b4e239cc2a6ded219c84a" hidden="1">#REF!</definedName>
    <definedName name="_RIV99bc16e1c9504f39885fb011988e4b94" localSheetId="1" hidden="1">#REF!</definedName>
    <definedName name="_RIV99bc16e1c9504f39885fb011988e4b94" localSheetId="0" hidden="1">#REF!</definedName>
    <definedName name="_RIV99bc16e1c9504f39885fb011988e4b94" hidden="1">#REF!</definedName>
    <definedName name="_RIV99c18843b3f14e98bd47cd69ece18058" localSheetId="1" hidden="1">#REF!</definedName>
    <definedName name="_RIV99c18843b3f14e98bd47cd69ece18058" localSheetId="0" hidden="1">#REF!</definedName>
    <definedName name="_RIV99c18843b3f14e98bd47cd69ece18058" hidden="1">#REF!</definedName>
    <definedName name="_RIV99c95ecd1d874595a5c1f7e3656d2995" localSheetId="1" hidden="1">#REF!</definedName>
    <definedName name="_RIV99c95ecd1d874595a5c1f7e3656d2995" localSheetId="5" hidden="1">#REF!</definedName>
    <definedName name="_RIV99c95ecd1d874595a5c1f7e3656d2995" hidden="1">#REF!</definedName>
    <definedName name="_RIV99ce7be67fa8465c935fe9add5c72e53" localSheetId="1" hidden="1">#REF!</definedName>
    <definedName name="_RIV99ce7be67fa8465c935fe9add5c72e53" localSheetId="5" hidden="1">#REF!</definedName>
    <definedName name="_RIV99ce7be67fa8465c935fe9add5c72e53" hidden="1">#REF!</definedName>
    <definedName name="_RIV99d219ced341426fa58f5bc57c6598b0" localSheetId="1" hidden="1">AMAF!$20:$20</definedName>
    <definedName name="_RIV99d219ced341426fa58f5bc57c6598b0" hidden="1">#REF!</definedName>
    <definedName name="_RIV99d8aa3810bc435088b9482d9b67cdb9" localSheetId="1" hidden="1">#REF!</definedName>
    <definedName name="_RIV99d8aa3810bc435088b9482d9b67cdb9" localSheetId="0" hidden="1">#REF!</definedName>
    <definedName name="_RIV99d8aa3810bc435088b9482d9b67cdb9" hidden="1">#REF!</definedName>
    <definedName name="_RIV99ebb1943a594c8d998c2f694af892d3" localSheetId="1" hidden="1">#REF!</definedName>
    <definedName name="_RIV99ebb1943a594c8d998c2f694af892d3" localSheetId="5" hidden="1">#REF!</definedName>
    <definedName name="_RIV99ebb1943a594c8d998c2f694af892d3" localSheetId="0" hidden="1">#REF!</definedName>
    <definedName name="_RIV99ebb1943a594c8d998c2f694af892d3" localSheetId="3" hidden="1">#REF!</definedName>
    <definedName name="_RIV99ebb1943a594c8d998c2f694af892d3" hidden="1">#REF!</definedName>
    <definedName name="_RIV99f42012537048be86813d78f6b24e4b" localSheetId="1" hidden="1">#REF!</definedName>
    <definedName name="_RIV99f42012537048be86813d78f6b24e4b" localSheetId="5" hidden="1">#REF!</definedName>
    <definedName name="_RIV99f42012537048be86813d78f6b24e4b" hidden="1">#REF!</definedName>
    <definedName name="_RIV99f960878c024b6781e75e89999059b2" localSheetId="1" hidden="1">#REF!</definedName>
    <definedName name="_RIV99f960878c024b6781e75e89999059b2" localSheetId="0" hidden="1">#REF!</definedName>
    <definedName name="_RIV99f960878c024b6781e75e89999059b2" hidden="1">#REF!</definedName>
    <definedName name="_RIV99ffae190b994ffb9d42184a88500bac" localSheetId="1" hidden="1">#REF!</definedName>
    <definedName name="_RIV99ffae190b994ffb9d42184a88500bac" localSheetId="5" hidden="1">#REF!</definedName>
    <definedName name="_RIV99ffae190b994ffb9d42184a88500bac" hidden="1">#REF!</definedName>
    <definedName name="_RIV9a200cccfd99469c86430d5b74457a98" localSheetId="1" hidden="1">#REF!</definedName>
    <definedName name="_RIV9a200cccfd99469c86430d5b74457a98" localSheetId="0" hidden="1">#REF!</definedName>
    <definedName name="_RIV9a200cccfd99469c86430d5b74457a98" hidden="1">#REF!</definedName>
    <definedName name="_RIV9a3ae4cd65e0486c9d5d48ce5582500e" localSheetId="1" hidden="1">#REF!</definedName>
    <definedName name="_RIV9a3ae4cd65e0486c9d5d48ce5582500e" localSheetId="5" hidden="1">#REF!</definedName>
    <definedName name="_RIV9a3ae4cd65e0486c9d5d48ce5582500e" hidden="1">#REF!</definedName>
    <definedName name="_RIV9a6a5b0350d34f8a9a50bd3483e059f1" localSheetId="1" hidden="1">#REF!</definedName>
    <definedName name="_RIV9a6a5b0350d34f8a9a50bd3483e059f1" localSheetId="5" hidden="1">#REF!</definedName>
    <definedName name="_RIV9a6a5b0350d34f8a9a50bd3483e059f1" hidden="1">#REF!</definedName>
    <definedName name="_RIV9a6d3536b69042e7891290e623f435a2" localSheetId="1" hidden="1">#REF!</definedName>
    <definedName name="_RIV9a6d3536b69042e7891290e623f435a2" localSheetId="5" hidden="1">#REF!</definedName>
    <definedName name="_RIV9a6d3536b69042e7891290e623f435a2" hidden="1">#REF!</definedName>
    <definedName name="_RIV9a751de06cb040368c2eb3f77cdee3ec" localSheetId="1" hidden="1">#REF!</definedName>
    <definedName name="_RIV9a751de06cb040368c2eb3f77cdee3ec" localSheetId="5" hidden="1">#REF!</definedName>
    <definedName name="_RIV9a751de06cb040368c2eb3f77cdee3ec" hidden="1">#REF!</definedName>
    <definedName name="_RIV9a7f73071f6f4d80a901a16cb28a5f16" localSheetId="1" hidden="1">#REF!</definedName>
    <definedName name="_RIV9a7f73071f6f4d80a901a16cb28a5f16" localSheetId="0" hidden="1">#REF!</definedName>
    <definedName name="_RIV9a7f73071f6f4d80a901a16cb28a5f16" hidden="1">#REF!</definedName>
    <definedName name="_RIV9a8363f7abe2426780527d1db4eba0ce" localSheetId="1" hidden="1">#REF!</definedName>
    <definedName name="_RIV9a8363f7abe2426780527d1db4eba0ce" localSheetId="5" hidden="1">#REF!</definedName>
    <definedName name="_RIV9a8363f7abe2426780527d1db4eba0ce" hidden="1">#REF!</definedName>
    <definedName name="_RIV9a8d49f344bb4a208a2b7e963fcdbc91" localSheetId="1" hidden="1">#REF!</definedName>
    <definedName name="_RIV9a8d49f344bb4a208a2b7e963fcdbc91" localSheetId="5" hidden="1">#REF!</definedName>
    <definedName name="_RIV9a8d49f344bb4a208a2b7e963fcdbc91" hidden="1">#REF!</definedName>
    <definedName name="_RIV9aa4c309948548bebd26af93edb92827" localSheetId="1" hidden="1">#REF!</definedName>
    <definedName name="_RIV9aa4c309948548bebd26af93edb92827" localSheetId="5" hidden="1">#REF!</definedName>
    <definedName name="_RIV9aa4c309948548bebd26af93edb92827" hidden="1">#REF!</definedName>
    <definedName name="_RIV9aa7158654be4186a190dcd9acc27c69" localSheetId="1" hidden="1">#REF!</definedName>
    <definedName name="_RIV9aa7158654be4186a190dcd9acc27c69" localSheetId="3" hidden="1">Smart!#REF!</definedName>
    <definedName name="_RIV9aa7158654be4186a190dcd9acc27c69" hidden="1">#REF!</definedName>
    <definedName name="_RIV9ab0a421574f47788e7ed2785c3b90c7" localSheetId="1" hidden="1">[7]BALANCE!#REF!</definedName>
    <definedName name="_RIV9ab0a421574f47788e7ed2785c3b90c7" localSheetId="5" hidden="1">[7]BALANCE!#REF!</definedName>
    <definedName name="_RIV9ab0a421574f47788e7ed2785c3b90c7" localSheetId="0" hidden="1">[7]BALANCE!#REF!</definedName>
    <definedName name="_RIV9ab0a421574f47788e7ed2785c3b90c7" localSheetId="3" hidden="1">[7]BALANCE!#REF!</definedName>
    <definedName name="_RIV9ab0a421574f47788e7ed2785c3b90c7" hidden="1">[7]BALANCE!#REF!</definedName>
    <definedName name="_RIV9ab2cf3f75324a0e9990afaad3e6c05d" localSheetId="1" hidden="1">#REF!</definedName>
    <definedName name="_RIV9ab2cf3f75324a0e9990afaad3e6c05d" localSheetId="5" hidden="1">#REF!</definedName>
    <definedName name="_RIV9ab2cf3f75324a0e9990afaad3e6c05d" localSheetId="0" hidden="1">#REF!</definedName>
    <definedName name="_RIV9ab2cf3f75324a0e9990afaad3e6c05d" localSheetId="3" hidden="1">#REF!</definedName>
    <definedName name="_RIV9ab2cf3f75324a0e9990afaad3e6c05d" hidden="1">#REF!</definedName>
    <definedName name="_RIV9aba9a00626c47c5806deebc93385da3" localSheetId="1" hidden="1">#REF!</definedName>
    <definedName name="_RIV9aba9a00626c47c5806deebc93385da3" localSheetId="5" hidden="1">#REF!</definedName>
    <definedName name="_RIV9aba9a00626c47c5806deebc93385da3" localSheetId="0" hidden="1">#REF!</definedName>
    <definedName name="_RIV9aba9a00626c47c5806deebc93385da3" localSheetId="3" hidden="1">#REF!</definedName>
    <definedName name="_RIV9aba9a00626c47c5806deebc93385da3" hidden="1">#REF!</definedName>
    <definedName name="_RIV9acbcc92b4b846fa938ff12821570be4" localSheetId="1" hidden="1">#REF!</definedName>
    <definedName name="_RIV9acbcc92b4b846fa938ff12821570be4" localSheetId="0" hidden="1">#REF!</definedName>
    <definedName name="_RIV9acbcc92b4b846fa938ff12821570be4" hidden="1">#REF!</definedName>
    <definedName name="_RIV9accec5e22f44ec5a81342b435ba4296" localSheetId="1" hidden="1">#REF!</definedName>
    <definedName name="_RIV9accec5e22f44ec5a81342b435ba4296" localSheetId="5" hidden="1">#REF!</definedName>
    <definedName name="_RIV9accec5e22f44ec5a81342b435ba4296" localSheetId="3" hidden="1">#REF!</definedName>
    <definedName name="_RIV9accec5e22f44ec5a81342b435ba4296" hidden="1">#REF!</definedName>
    <definedName name="_RIV9acd9622199f440e8d2e9520af729779" localSheetId="1" hidden="1">#REF!</definedName>
    <definedName name="_RIV9acd9622199f440e8d2e9520af729779" localSheetId="0" hidden="1">#REF!</definedName>
    <definedName name="_RIV9acd9622199f440e8d2e9520af729779" hidden="1">#REF!</definedName>
    <definedName name="_RIV9ada683500074b47900a8e5c1ab5d30a" localSheetId="1" hidden="1">#REF!</definedName>
    <definedName name="_RIV9ada683500074b47900a8e5c1ab5d30a" localSheetId="0" hidden="1">#REF!</definedName>
    <definedName name="_RIV9ada683500074b47900a8e5c1ab5d30a" hidden="1">#REF!</definedName>
    <definedName name="_RIV9adc48d8a1d44a83a5e32b658c2ebeb2" localSheetId="1" hidden="1">#REF!</definedName>
    <definedName name="_RIV9adc48d8a1d44a83a5e32b658c2ebeb2" localSheetId="5" hidden="1">#REF!</definedName>
    <definedName name="_RIV9adc48d8a1d44a83a5e32b658c2ebeb2" hidden="1">#REF!</definedName>
    <definedName name="_RIV9ae3f9d7fc8c4613b52c8c87d4f3721e" localSheetId="1" hidden="1">#REF!</definedName>
    <definedName name="_RIV9ae3f9d7fc8c4613b52c8c87d4f3721e" localSheetId="5" hidden="1">#REF!</definedName>
    <definedName name="_RIV9ae3f9d7fc8c4613b52c8c87d4f3721e" hidden="1">#REF!</definedName>
    <definedName name="_RIV9aeb3e59afc944db97f01a886e246b9f" localSheetId="1" hidden="1">#REF!</definedName>
    <definedName name="_RIV9aeb3e59afc944db97f01a886e246b9f" localSheetId="5" hidden="1">#REF!</definedName>
    <definedName name="_RIV9aeb3e59afc944db97f01a886e246b9f" hidden="1">#REF!</definedName>
    <definedName name="_RIV9aeff446e9f24941b1478261a8ea3ede" localSheetId="1" hidden="1">#REF!</definedName>
    <definedName name="_RIV9aeff446e9f24941b1478261a8ea3ede" localSheetId="5" hidden="1">#REF!</definedName>
    <definedName name="_RIV9aeff446e9f24941b1478261a8ea3ede" hidden="1">#REF!</definedName>
    <definedName name="_RIV9af8fb6d907542fdb7d6bd0e6baef5c8" localSheetId="1" hidden="1">#REF!</definedName>
    <definedName name="_RIV9af8fb6d907542fdb7d6bd0e6baef5c8" localSheetId="0" hidden="1">#REF!</definedName>
    <definedName name="_RIV9af8fb6d907542fdb7d6bd0e6baef5c8" hidden="1">#REF!</definedName>
    <definedName name="_RIV9b029f70522b48c79b7a85af7ac3abfb" hidden="1">AMAF!$AK:$AK</definedName>
    <definedName name="_RIV9b153cca4ebd47328cbc6488246728d0" localSheetId="1" hidden="1">#REF!</definedName>
    <definedName name="_RIV9b153cca4ebd47328cbc6488246728d0" localSheetId="0" hidden="1">#REF!</definedName>
    <definedName name="_RIV9b153cca4ebd47328cbc6488246728d0" hidden="1">#REF!</definedName>
    <definedName name="_RIV9b177b638ff545b3b425ebcc070f32a6" localSheetId="1" hidden="1">#REF!</definedName>
    <definedName name="_RIV9b177b638ff545b3b425ebcc070f32a6" localSheetId="5" hidden="1">#REF!</definedName>
    <definedName name="_RIV9b177b638ff545b3b425ebcc070f32a6" hidden="1">#REF!</definedName>
    <definedName name="_RIV9b2083dde075457aa156acbee3ceae90" localSheetId="1" hidden="1">#REF!</definedName>
    <definedName name="_RIV9b2083dde075457aa156acbee3ceae90" localSheetId="5" hidden="1">#REF!</definedName>
    <definedName name="_RIV9b2083dde075457aa156acbee3ceae90" hidden="1">#REF!</definedName>
    <definedName name="_RIV9b225abc89b047509228dcdf84208889" localSheetId="1" hidden="1">#REF!</definedName>
    <definedName name="_RIV9b225abc89b047509228dcdf84208889" localSheetId="0" hidden="1">#REF!</definedName>
    <definedName name="_RIV9b225abc89b047509228dcdf84208889" hidden="1">#REF!</definedName>
    <definedName name="_RIV9b28847f73ec4ec3b7633dde020f1ede" localSheetId="1" hidden="1">#REF!</definedName>
    <definedName name="_RIV9b28847f73ec4ec3b7633dde020f1ede" localSheetId="5" hidden="1">#REF!</definedName>
    <definedName name="_RIV9b28847f73ec4ec3b7633dde020f1ede" hidden="1">#REF!</definedName>
    <definedName name="_RIV9b33fe6a8a784620a7cc7d0a30575c66" localSheetId="1" hidden="1">#REF!</definedName>
    <definedName name="_RIV9b33fe6a8a784620a7cc7d0a30575c66" localSheetId="5" hidden="1">#REF!</definedName>
    <definedName name="_RIV9b33fe6a8a784620a7cc7d0a30575c66" hidden="1">#REF!</definedName>
    <definedName name="_RIV9b460f49d0d4458db67b7ea147e0ddcb" localSheetId="1" hidden="1">#REF!</definedName>
    <definedName name="_RIV9b460f49d0d4458db67b7ea147e0ddcb" localSheetId="0" hidden="1">#REF!</definedName>
    <definedName name="_RIV9b460f49d0d4458db67b7ea147e0ddcb" hidden="1">#REF!</definedName>
    <definedName name="_RIV9b5f8c8d02b44d8983c9947dc789a438" localSheetId="1" hidden="1">#REF!</definedName>
    <definedName name="_RIV9b5f8c8d02b44d8983c9947dc789a438" localSheetId="5" hidden="1">#REF!</definedName>
    <definedName name="_RIV9b5f8c8d02b44d8983c9947dc789a438" hidden="1">#REF!</definedName>
    <definedName name="_RIV9b62579a45cd4d8eaf300237ae10bfda" localSheetId="1" hidden="1">#REF!</definedName>
    <definedName name="_RIV9b62579a45cd4d8eaf300237ae10bfda" localSheetId="0" hidden="1">#REF!</definedName>
    <definedName name="_RIV9b62579a45cd4d8eaf300237ae10bfda" hidden="1">#REF!</definedName>
    <definedName name="_RIV9b62f8b7c3a04a368edec31b141ec495" localSheetId="1" hidden="1">#REF!</definedName>
    <definedName name="_RIV9b62f8b7c3a04a368edec31b141ec495" localSheetId="5" hidden="1">#REF!</definedName>
    <definedName name="_RIV9b62f8b7c3a04a368edec31b141ec495" hidden="1">#REF!</definedName>
    <definedName name="_RIV9b725bb535874d78bb7a1cab24378c7d" localSheetId="1" hidden="1">#REF!</definedName>
    <definedName name="_RIV9b725bb535874d78bb7a1cab24378c7d" localSheetId="0" hidden="1">#REF!</definedName>
    <definedName name="_RIV9b725bb535874d78bb7a1cab24378c7d" hidden="1">#REF!</definedName>
    <definedName name="_RIV9b731615767047b5b1083bac5b152219" localSheetId="1" hidden="1">#REF!</definedName>
    <definedName name="_RIV9b731615767047b5b1083bac5b152219" localSheetId="0" hidden="1">#REF!</definedName>
    <definedName name="_RIV9b731615767047b5b1083bac5b152219" hidden="1">#REF!</definedName>
    <definedName name="_RIV9b77c10fabaf4aba929768bc66c9ec57" localSheetId="1" hidden="1">#REF!</definedName>
    <definedName name="_RIV9b77c10fabaf4aba929768bc66c9ec57" localSheetId="5" hidden="1">#REF!</definedName>
    <definedName name="_RIV9b77c10fabaf4aba929768bc66c9ec57" hidden="1">#REF!</definedName>
    <definedName name="_RIV9b8672374eb34d1589f22ba24fbe85fe" localSheetId="1" hidden="1">#REF!</definedName>
    <definedName name="_RIV9b8672374eb34d1589f22ba24fbe85fe" localSheetId="0" hidden="1">#REF!</definedName>
    <definedName name="_RIV9b8672374eb34d1589f22ba24fbe85fe" hidden="1">#REF!</definedName>
    <definedName name="_RIV9bae4655c8b6484590d951082ec1b511" localSheetId="1" hidden="1">#REF!</definedName>
    <definedName name="_RIV9bae4655c8b6484590d951082ec1b511" localSheetId="0" hidden="1">#REF!</definedName>
    <definedName name="_RIV9bae4655c8b6484590d951082ec1b511" hidden="1">#REF!</definedName>
    <definedName name="_RIV9baff184741b44bb901e8ebc66e788bc" localSheetId="1" hidden="1">#REF!</definedName>
    <definedName name="_RIV9baff184741b44bb901e8ebc66e788bc" localSheetId="0" hidden="1">#REF!</definedName>
    <definedName name="_RIV9baff184741b44bb901e8ebc66e788bc" hidden="1">#REF!</definedName>
    <definedName name="_RIV9bbfb8879a0949abb9b5bff2e496efb8" localSheetId="1" hidden="1">#REF!</definedName>
    <definedName name="_RIV9bbfb8879a0949abb9b5bff2e496efb8" localSheetId="5" hidden="1">#REF!</definedName>
    <definedName name="_RIV9bbfb8879a0949abb9b5bff2e496efb8" hidden="1">#REF!</definedName>
    <definedName name="_RIV9bcb06d4f4654f0d9a1fe6f725ea4f9b" localSheetId="1" hidden="1">#REF!</definedName>
    <definedName name="_RIV9bcb06d4f4654f0d9a1fe6f725ea4f9b" localSheetId="5" hidden="1">#REF!</definedName>
    <definedName name="_RIV9bcb06d4f4654f0d9a1fe6f725ea4f9b" hidden="1">#REF!</definedName>
    <definedName name="_RIV9bd870e40afb4421925abfeaa679e22d" localSheetId="1" hidden="1">#REF!</definedName>
    <definedName name="_RIV9bd870e40afb4421925abfeaa679e22d" localSheetId="5" hidden="1">#REF!</definedName>
    <definedName name="_RIV9bd870e40afb4421925abfeaa679e22d" hidden="1">#REF!</definedName>
    <definedName name="_RIV9be0e64d79c04c0788b2251dbd19f7df" localSheetId="1" hidden="1">#REF!</definedName>
    <definedName name="_RIV9be0e64d79c04c0788b2251dbd19f7df" localSheetId="5" hidden="1">#REF!</definedName>
    <definedName name="_RIV9be0e64d79c04c0788b2251dbd19f7df" hidden="1">#REF!</definedName>
    <definedName name="_RIV9be38f68a95d4037a5bc204b5450632f" localSheetId="1" hidden="1">#REF!</definedName>
    <definedName name="_RIV9be38f68a95d4037a5bc204b5450632f" localSheetId="0" hidden="1">#REF!</definedName>
    <definedName name="_RIV9be38f68a95d4037a5bc204b5450632f" hidden="1">#REF!</definedName>
    <definedName name="_RIV9bebd2092d654f4f83028f2e8531b032" localSheetId="1" hidden="1">#REF!</definedName>
    <definedName name="_RIV9bebd2092d654f4f83028f2e8531b032" localSheetId="0" hidden="1">#REF!</definedName>
    <definedName name="_RIV9bebd2092d654f4f83028f2e8531b032" hidden="1">#REF!</definedName>
    <definedName name="_RIV9c02772ec3704d4bab9752258e7f5891" localSheetId="1" hidden="1">#REF!</definedName>
    <definedName name="_RIV9c02772ec3704d4bab9752258e7f5891" localSheetId="5" hidden="1">#REF!</definedName>
    <definedName name="_RIV9c02772ec3704d4bab9752258e7f5891" hidden="1">#REF!</definedName>
    <definedName name="_RIV9c0c9a7d259440b4b3b5571c0d706dc0" localSheetId="1" hidden="1">#REF!</definedName>
    <definedName name="_RIV9c0c9a7d259440b4b3b5571c0d706dc0" localSheetId="5" hidden="1">#REF!</definedName>
    <definedName name="_RIV9c0c9a7d259440b4b3b5571c0d706dc0" hidden="1">#REF!</definedName>
    <definedName name="_RIV9c1f6a1a71ff4d188f7d876ea2fcc261" localSheetId="1" hidden="1">#REF!</definedName>
    <definedName name="_RIV9c1f6a1a71ff4d188f7d876ea2fcc261" localSheetId="0" hidden="1">#REF!</definedName>
    <definedName name="_RIV9c1f6a1a71ff4d188f7d876ea2fcc261" hidden="1">#REF!</definedName>
    <definedName name="_RIV9c2850426ff941bc8a360a450b6fd620" localSheetId="1" hidden="1">#REF!</definedName>
    <definedName name="_RIV9c2850426ff941bc8a360a450b6fd620" localSheetId="0" hidden="1">#REF!</definedName>
    <definedName name="_RIV9c2850426ff941bc8a360a450b6fd620" hidden="1">#REF!</definedName>
    <definedName name="_RIV9c295336ed2c48c4856cedf2bce7a92a" localSheetId="1" hidden="1">#REF!</definedName>
    <definedName name="_RIV9c295336ed2c48c4856cedf2bce7a92a" localSheetId="5" hidden="1">#REF!</definedName>
    <definedName name="_RIV9c295336ed2c48c4856cedf2bce7a92a" hidden="1">#REF!</definedName>
    <definedName name="_RIV9c400cbb87f445c4822d9ecb0fc12135" localSheetId="1" hidden="1">#REF!</definedName>
    <definedName name="_RIV9c400cbb87f445c4822d9ecb0fc12135" localSheetId="5" hidden="1">#REF!</definedName>
    <definedName name="_RIV9c400cbb87f445c4822d9ecb0fc12135" hidden="1">#REF!</definedName>
    <definedName name="_RIV9c43d51659f849aa864e25e1927b2518" localSheetId="1" hidden="1">#REF!</definedName>
    <definedName name="_RIV9c43d51659f849aa864e25e1927b2518" localSheetId="5" hidden="1">#REF!</definedName>
    <definedName name="_RIV9c43d51659f849aa864e25e1927b2518" hidden="1">#REF!</definedName>
    <definedName name="_RIV9c5b5e244b1c48829e1b6954883fe356" localSheetId="1" hidden="1">#REF!</definedName>
    <definedName name="_RIV9c5b5e244b1c48829e1b6954883fe356" localSheetId="0" hidden="1">#REF!</definedName>
    <definedName name="_RIV9c5b5e244b1c48829e1b6954883fe356" hidden="1">#REF!</definedName>
    <definedName name="_RIV9c5dcb32b2344d749f0cb1b9b0f2ac33" localSheetId="1" hidden="1">'[2]Cash Flow'!#REF!</definedName>
    <definedName name="_RIV9c5dcb32b2344d749f0cb1b9b0f2ac33" localSheetId="5" hidden="1">'[2]Cash Flow'!#REF!</definedName>
    <definedName name="_RIV9c5dcb32b2344d749f0cb1b9b0f2ac33" localSheetId="0" hidden="1">'[3]Cash Flow'!#REF!</definedName>
    <definedName name="_RIV9c5dcb32b2344d749f0cb1b9b0f2ac33" localSheetId="3" hidden="1">'[2]Cash Flow'!#REF!</definedName>
    <definedName name="_RIV9c5dcb32b2344d749f0cb1b9b0f2ac33" hidden="1">'[2]Cash Flow'!#REF!</definedName>
    <definedName name="_RIV9c6e5e84b7454de0bafa481f98bb73a4" localSheetId="1" hidden="1">#REF!</definedName>
    <definedName name="_RIV9c6e5e84b7454de0bafa481f98bb73a4" localSheetId="5" hidden="1">#REF!</definedName>
    <definedName name="_RIV9c6e5e84b7454de0bafa481f98bb73a4" localSheetId="0" hidden="1">#REF!</definedName>
    <definedName name="_RIV9c6e5e84b7454de0bafa481f98bb73a4" localSheetId="3" hidden="1">#REF!</definedName>
    <definedName name="_RIV9c6e5e84b7454de0bafa481f98bb73a4" hidden="1">#REF!</definedName>
    <definedName name="_RIV9c6febefead94dd2a031038a52a99e63" localSheetId="1" hidden="1">#REF!</definedName>
    <definedName name="_RIV9c6febefead94dd2a031038a52a99e63" localSheetId="5" hidden="1">#REF!</definedName>
    <definedName name="_RIV9c6febefead94dd2a031038a52a99e63" localSheetId="0" hidden="1">#REF!</definedName>
    <definedName name="_RIV9c6febefead94dd2a031038a52a99e63" localSheetId="3" hidden="1">#REF!</definedName>
    <definedName name="_RIV9c6febefead94dd2a031038a52a99e63" hidden="1">#REF!</definedName>
    <definedName name="_RIV9c7a02824bf446ae85be7a13304e945c" localSheetId="1" hidden="1">#REF!</definedName>
    <definedName name="_RIV9c7a02824bf446ae85be7a13304e945c" localSheetId="0" hidden="1">#REF!</definedName>
    <definedName name="_RIV9c7a02824bf446ae85be7a13304e945c" hidden="1">#REF!</definedName>
    <definedName name="_RIV9c849bd915494dc288d810f77d2bce2b" localSheetId="1" hidden="1">#REF!</definedName>
    <definedName name="_RIV9c849bd915494dc288d810f77d2bce2b" localSheetId="5" hidden="1">#REF!</definedName>
    <definedName name="_RIV9c849bd915494dc288d810f77d2bce2b" localSheetId="3" hidden="1">#REF!</definedName>
    <definedName name="_RIV9c849bd915494dc288d810f77d2bce2b" hidden="1">#REF!</definedName>
    <definedName name="_RIV9c864f878e494f3ca8ce4de3b24dd5a5" localSheetId="1" hidden="1">'[2]Balance Sheet'!#REF!</definedName>
    <definedName name="_RIV9c864f878e494f3ca8ce4de3b24dd5a5" localSheetId="5" hidden="1">'[2]Balance Sheet'!#REF!</definedName>
    <definedName name="_RIV9c864f878e494f3ca8ce4de3b24dd5a5" localSheetId="0" hidden="1">'[3]Balance Sheet'!#REF!</definedName>
    <definedName name="_RIV9c864f878e494f3ca8ce4de3b24dd5a5" localSheetId="3" hidden="1">'[2]Balance Sheet'!#REF!</definedName>
    <definedName name="_RIV9c864f878e494f3ca8ce4de3b24dd5a5" hidden="1">'[2]Balance Sheet'!#REF!</definedName>
    <definedName name="_RIV9c86afa135a74f60ab16a2361d0a458a" localSheetId="1" hidden="1">#REF!</definedName>
    <definedName name="_RIV9c86afa135a74f60ab16a2361d0a458a" localSheetId="5" hidden="1">#REF!</definedName>
    <definedName name="_RIV9c86afa135a74f60ab16a2361d0a458a" localSheetId="0" hidden="1">#REF!</definedName>
    <definedName name="_RIV9c86afa135a74f60ab16a2361d0a458a" localSheetId="3" hidden="1">#REF!</definedName>
    <definedName name="_RIV9c86afa135a74f60ab16a2361d0a458a" hidden="1">#REF!</definedName>
    <definedName name="_RIV9c8d2510a10d4595916d134d197ad0f5" localSheetId="1" hidden="1">#REF!</definedName>
    <definedName name="_RIV9c8d2510a10d4595916d134d197ad0f5" localSheetId="5" hidden="1">#REF!</definedName>
    <definedName name="_RIV9c8d2510a10d4595916d134d197ad0f5" localSheetId="0" hidden="1">#REF!</definedName>
    <definedName name="_RIV9c8d2510a10d4595916d134d197ad0f5" localSheetId="3" hidden="1">#REF!</definedName>
    <definedName name="_RIV9c8d2510a10d4595916d134d197ad0f5" hidden="1">#REF!</definedName>
    <definedName name="_RIV9c96906427c94309825b11d997879f17" localSheetId="1" hidden="1">#REF!</definedName>
    <definedName name="_RIV9c96906427c94309825b11d997879f17" localSheetId="5" hidden="1">#REF!</definedName>
    <definedName name="_RIV9c96906427c94309825b11d997879f17" localSheetId="0" hidden="1">#REF!</definedName>
    <definedName name="_RIV9c96906427c94309825b11d997879f17" localSheetId="3" hidden="1">#REF!</definedName>
    <definedName name="_RIV9c96906427c94309825b11d997879f17" hidden="1">#REF!</definedName>
    <definedName name="_RIV9ca5389e132343febeb4167f6f925f7e" localSheetId="1" hidden="1">#REF!</definedName>
    <definedName name="_RIV9ca5389e132343febeb4167f6f925f7e" localSheetId="5" hidden="1">#REF!</definedName>
    <definedName name="_RIV9ca5389e132343febeb4167f6f925f7e" hidden="1">#REF!</definedName>
    <definedName name="_RIV9cac75eba6d94763b48058b843ce30f1" localSheetId="1" hidden="1">#REF!</definedName>
    <definedName name="_RIV9cac75eba6d94763b48058b843ce30f1" localSheetId="5" hidden="1">#REF!</definedName>
    <definedName name="_RIV9cac75eba6d94763b48058b843ce30f1" hidden="1">#REF!</definedName>
    <definedName name="_RIV9cadfc560f934eacb527b9b6b45ab6a8" localSheetId="1" hidden="1">#REF!</definedName>
    <definedName name="_RIV9cadfc560f934eacb527b9b6b45ab6a8" localSheetId="5" hidden="1">#REF!</definedName>
    <definedName name="_RIV9cadfc560f934eacb527b9b6b45ab6a8" hidden="1">#REF!</definedName>
    <definedName name="_RIV9cc01dbc25794f8ca8bfa33bf8f8bbfd" localSheetId="1" hidden="1">'[2]Comprehensive Income'!#REF!</definedName>
    <definedName name="_RIV9cc01dbc25794f8ca8bfa33bf8f8bbfd" localSheetId="5" hidden="1">'[2]Comprehensive Income'!#REF!</definedName>
    <definedName name="_RIV9cc01dbc25794f8ca8bfa33bf8f8bbfd" localSheetId="0" hidden="1">'[3]Comprehensive Income'!#REF!</definedName>
    <definedName name="_RIV9cc01dbc25794f8ca8bfa33bf8f8bbfd" localSheetId="3" hidden="1">'[2]Comprehensive Income'!#REF!</definedName>
    <definedName name="_RIV9cc01dbc25794f8ca8bfa33bf8f8bbfd" hidden="1">'[2]Comprehensive Income'!#REF!</definedName>
    <definedName name="_RIV9cd6ece229374f72ad0599df33c67901" localSheetId="1" hidden="1">#REF!</definedName>
    <definedName name="_RIV9cd6ece229374f72ad0599df33c67901" localSheetId="3" hidden="1">Smart!#REF!</definedName>
    <definedName name="_RIV9cd6ece229374f72ad0599df33c67901" hidden="1">#REF!</definedName>
    <definedName name="_RIV9cf37fd788b24f6daa62e86b18712c27" localSheetId="1" hidden="1">#REF!</definedName>
    <definedName name="_RIV9cf37fd788b24f6daa62e86b18712c27" localSheetId="0" hidden="1">#REF!</definedName>
    <definedName name="_RIV9cf37fd788b24f6daa62e86b18712c27" hidden="1">#REF!</definedName>
    <definedName name="_RIV9d0f371d272f4524b88305e7d470e299" localSheetId="1" hidden="1">#REF!</definedName>
    <definedName name="_RIV9d0f371d272f4524b88305e7d470e299" localSheetId="5" hidden="1">#REF!</definedName>
    <definedName name="_RIV9d0f371d272f4524b88305e7d470e299" localSheetId="0" hidden="1">#REF!</definedName>
    <definedName name="_RIV9d0f371d272f4524b88305e7d470e299" localSheetId="3" hidden="1">#REF!</definedName>
    <definedName name="_RIV9d0f371d272f4524b88305e7d470e299" hidden="1">#REF!</definedName>
    <definedName name="_RIV9d1bee4c7da8406eb2256e195268b393" localSheetId="1" hidden="1">#REF!</definedName>
    <definedName name="_RIV9d1bee4c7da8406eb2256e195268b393" localSheetId="5" hidden="1">#REF!</definedName>
    <definedName name="_RIV9d1bee4c7da8406eb2256e195268b393" localSheetId="3" hidden="1">#REF!</definedName>
    <definedName name="_RIV9d1bee4c7da8406eb2256e195268b393" hidden="1">#REF!</definedName>
    <definedName name="_RIV9d2c141c599246e8853d9617d87e46e0" localSheetId="1" hidden="1">#REF!</definedName>
    <definedName name="_RIV9d2c141c599246e8853d9617d87e46e0" localSheetId="5" hidden="1">#REF!</definedName>
    <definedName name="_RIV9d2c141c599246e8853d9617d87e46e0" localSheetId="3" hidden="1">#REF!</definedName>
    <definedName name="_RIV9d2c141c599246e8853d9617d87e46e0" hidden="1">#REF!</definedName>
    <definedName name="_RIV9d33ccb4ce10406db60c69ab9cb4c419" localSheetId="1" hidden="1">#REF!</definedName>
    <definedName name="_RIV9d33ccb4ce10406db60c69ab9cb4c419" localSheetId="0" hidden="1">#REF!</definedName>
    <definedName name="_RIV9d33ccb4ce10406db60c69ab9cb4c419" hidden="1">#REF!</definedName>
    <definedName name="_RIV9d3b983422ec4f1e97b13d3e5b6955cd" localSheetId="1" hidden="1">#REF!</definedName>
    <definedName name="_RIV9d3b983422ec4f1e97b13d3e5b6955cd" localSheetId="0" hidden="1">#REF!</definedName>
    <definedName name="_RIV9d3b983422ec4f1e97b13d3e5b6955cd" hidden="1">#REF!</definedName>
    <definedName name="_RIV9d3fb0eb52314ce99c627acc5c421b23" localSheetId="1" hidden="1">#REF!</definedName>
    <definedName name="_RIV9d3fb0eb52314ce99c627acc5c421b23" localSheetId="5" hidden="1">#REF!</definedName>
    <definedName name="_RIV9d3fb0eb52314ce99c627acc5c421b23" hidden="1">#REF!</definedName>
    <definedName name="_RIV9d4460b1eaf34dfab928384f4f72ee6f" localSheetId="1" hidden="1">#REF!</definedName>
    <definedName name="_RIV9d4460b1eaf34dfab928384f4f72ee6f" localSheetId="5" hidden="1">#REF!</definedName>
    <definedName name="_RIV9d4460b1eaf34dfab928384f4f72ee6f" hidden="1">#REF!</definedName>
    <definedName name="_RIV9d49adac2e2d486980b7cd402fc2b40d" hidden="1">Smart!$33:$33</definedName>
    <definedName name="_RIV9d4b4c26ecf34830874f90b7a662b907" localSheetId="1" hidden="1">#REF!</definedName>
    <definedName name="_RIV9d4b4c26ecf34830874f90b7a662b907" localSheetId="0" hidden="1">#REF!</definedName>
    <definedName name="_RIV9d4b4c26ecf34830874f90b7a662b907" hidden="1">#REF!</definedName>
    <definedName name="_RIV9d4ea9e6d2fb4b6a9979c4b3ac657402" localSheetId="1" hidden="1">'[2]Comprehensive Income'!#REF!</definedName>
    <definedName name="_RIV9d4ea9e6d2fb4b6a9979c4b3ac657402" localSheetId="5" hidden="1">'[2]Comprehensive Income'!#REF!</definedName>
    <definedName name="_RIV9d4ea9e6d2fb4b6a9979c4b3ac657402" localSheetId="0" hidden="1">'[3]Comprehensive Income'!#REF!</definedName>
    <definedName name="_RIV9d4ea9e6d2fb4b6a9979c4b3ac657402" localSheetId="3" hidden="1">'[2]Comprehensive Income'!#REF!</definedName>
    <definedName name="_RIV9d4ea9e6d2fb4b6a9979c4b3ac657402" hidden="1">'[2]Comprehensive Income'!#REF!</definedName>
    <definedName name="_RIV9d4f1a2807734fd98a6bec7bbcd55c49" hidden="1">Smart!$40:$40</definedName>
    <definedName name="_RIV9d51d0ef520f4a5a829bf47397034bba" localSheetId="1" hidden="1">#REF!</definedName>
    <definedName name="_RIV9d51d0ef520f4a5a829bf47397034bba" localSheetId="5" hidden="1">#REF!</definedName>
    <definedName name="_RIV9d51d0ef520f4a5a829bf47397034bba" localSheetId="0" hidden="1">#REF!</definedName>
    <definedName name="_RIV9d51d0ef520f4a5a829bf47397034bba" localSheetId="3" hidden="1">#REF!</definedName>
    <definedName name="_RIV9d51d0ef520f4a5a829bf47397034bba" hidden="1">#REF!</definedName>
    <definedName name="_RIV9d522d2877a641589eee5bda7ef69436" localSheetId="1" hidden="1">#REF!</definedName>
    <definedName name="_RIV9d522d2877a641589eee5bda7ef69436" localSheetId="5" hidden="1">#REF!</definedName>
    <definedName name="_RIV9d522d2877a641589eee5bda7ef69436" localSheetId="0" hidden="1">#REF!</definedName>
    <definedName name="_RIV9d522d2877a641589eee5bda7ef69436" localSheetId="3" hidden="1">#REF!</definedName>
    <definedName name="_RIV9d522d2877a641589eee5bda7ef69436" hidden="1">#REF!</definedName>
    <definedName name="_RIV9d593ead808c49789c7d938ebe137666" localSheetId="1" hidden="1">#REF!</definedName>
    <definedName name="_RIV9d593ead808c49789c7d938ebe137666" localSheetId="5" hidden="1">#REF!</definedName>
    <definedName name="_RIV9d593ead808c49789c7d938ebe137666" localSheetId="0" hidden="1">#REF!</definedName>
    <definedName name="_RIV9d593ead808c49789c7d938ebe137666" localSheetId="3" hidden="1">#REF!</definedName>
    <definedName name="_RIV9d593ead808c49789c7d938ebe137666" hidden="1">#REF!</definedName>
    <definedName name="_RIV9d5b7dba368d45d6a3a35ae2ee1938e6" localSheetId="1" hidden="1">#REF!</definedName>
    <definedName name="_RIV9d5b7dba368d45d6a3a35ae2ee1938e6" localSheetId="5" hidden="1">#REF!</definedName>
    <definedName name="_RIV9d5b7dba368d45d6a3a35ae2ee1938e6" hidden="1">#REF!</definedName>
    <definedName name="_RIV9d605ececee24422b2ab83ce243f5709" localSheetId="1" hidden="1">#REF!</definedName>
    <definedName name="_RIV9d605ececee24422b2ab83ce243f5709" localSheetId="0" hidden="1">#REF!</definedName>
    <definedName name="_RIV9d605ececee24422b2ab83ce243f5709" hidden="1">#REF!</definedName>
    <definedName name="_RIV9d6956341ddd4a0a970e26f4debe90fd" localSheetId="1" hidden="1">#REF!</definedName>
    <definedName name="_RIV9d6956341ddd4a0a970e26f4debe90fd" localSheetId="0" hidden="1">#REF!</definedName>
    <definedName name="_RIV9d6956341ddd4a0a970e26f4debe90fd" hidden="1">#REF!</definedName>
    <definedName name="_RIV9d8f5a61455c412fad29871ac22fe46d" localSheetId="1" hidden="1">#REF!</definedName>
    <definedName name="_RIV9d8f5a61455c412fad29871ac22fe46d" localSheetId="5" hidden="1">#REF!</definedName>
    <definedName name="_RIV9d8f5a61455c412fad29871ac22fe46d" hidden="1">#REF!</definedName>
    <definedName name="_RIV9d94469742944be19e8c0c050fc14943" localSheetId="1" hidden="1">#REF!</definedName>
    <definedName name="_RIV9d94469742944be19e8c0c050fc14943" localSheetId="0" hidden="1">#REF!</definedName>
    <definedName name="_RIV9d94469742944be19e8c0c050fc14943" hidden="1">#REF!</definedName>
    <definedName name="_RIV9db1f1c71b004a1e9862731d0873620e" localSheetId="1" hidden="1">#REF!</definedName>
    <definedName name="_RIV9db1f1c71b004a1e9862731d0873620e" localSheetId="5" hidden="1">#REF!</definedName>
    <definedName name="_RIV9db1f1c71b004a1e9862731d0873620e" hidden="1">#REF!</definedName>
    <definedName name="_RIV9db23356bdba46528ab251f003a199c3" localSheetId="1" hidden="1">#REF!</definedName>
    <definedName name="_RIV9db23356bdba46528ab251f003a199c3" localSheetId="5" hidden="1">#REF!</definedName>
    <definedName name="_RIV9db23356bdba46528ab251f003a199c3" hidden="1">#REF!</definedName>
    <definedName name="_RIV9dcecabaa3a54d8a8c79562bdcdc72a8" localSheetId="1" hidden="1">#REF!</definedName>
    <definedName name="_RIV9dcecabaa3a54d8a8c79562bdcdc72a8" localSheetId="5" hidden="1">#REF!</definedName>
    <definedName name="_RIV9dcecabaa3a54d8a8c79562bdcdc72a8" hidden="1">#REF!</definedName>
    <definedName name="_RIV9dd5b68291664756a2a85714c784896c" localSheetId="1" hidden="1">#REF!</definedName>
    <definedName name="_RIV9dd5b68291664756a2a85714c784896c" localSheetId="0" hidden="1">#REF!</definedName>
    <definedName name="_RIV9dd5b68291664756a2a85714c784896c" hidden="1">#REF!</definedName>
    <definedName name="_RIV9dec1bea83aa493caf3bcbbc9556f0a8" localSheetId="1" hidden="1">#REF!</definedName>
    <definedName name="_RIV9dec1bea83aa493caf3bcbbc9556f0a8" localSheetId="5" hidden="1">#REF!</definedName>
    <definedName name="_RIV9dec1bea83aa493caf3bcbbc9556f0a8" hidden="1">#REF!</definedName>
    <definedName name="_RIV9deedb6132c145209ee586354620fd72" localSheetId="1" hidden="1">#REF!</definedName>
    <definedName name="_RIV9deedb6132c145209ee586354620fd72" localSheetId="5" hidden="1">#REF!</definedName>
    <definedName name="_RIV9deedb6132c145209ee586354620fd72" hidden="1">#REF!</definedName>
    <definedName name="_RIV9df6e0b70b234d1d8079d7e61b6ca94f" localSheetId="1" hidden="1">#REF!</definedName>
    <definedName name="_RIV9df6e0b70b234d1d8079d7e61b6ca94f" localSheetId="0" hidden="1">#REF!</definedName>
    <definedName name="_RIV9df6e0b70b234d1d8079d7e61b6ca94f" hidden="1">#REF!</definedName>
    <definedName name="_RIV9dfbbd5e274c463a845ce50850ae8cdc" localSheetId="1" hidden="1">#REF!</definedName>
    <definedName name="_RIV9dfbbd5e274c463a845ce50850ae8cdc" localSheetId="5" hidden="1">#REF!</definedName>
    <definedName name="_RIV9dfbbd5e274c463a845ce50850ae8cdc" hidden="1">#REF!</definedName>
    <definedName name="_RIV9e26021c94d949a7ad181935515fe575" localSheetId="1" hidden="1">Smart!#REF!</definedName>
    <definedName name="_RIV9e26021c94d949a7ad181935515fe575" hidden="1">Smart!#REF!</definedName>
    <definedName name="_RIV9e4b93bc57c04cf996faf68cf4ae5931" localSheetId="1" hidden="1">#REF!</definedName>
    <definedName name="_RIV9e4b93bc57c04cf996faf68cf4ae5931" localSheetId="5" hidden="1">#REF!</definedName>
    <definedName name="_RIV9e4b93bc57c04cf996faf68cf4ae5931" localSheetId="0" hidden="1">#REF!</definedName>
    <definedName name="_RIV9e4b93bc57c04cf996faf68cf4ae5931" hidden="1">#REF!</definedName>
    <definedName name="_RIV9e4b9d5275ba4a719accfb36ebc85fc1" localSheetId="1" hidden="1">#REF!</definedName>
    <definedName name="_RIV9e4b9d5275ba4a719accfb36ebc85fc1" localSheetId="0" hidden="1">#REF!</definedName>
    <definedName name="_RIV9e4b9d5275ba4a719accfb36ebc85fc1" hidden="1">#REF!</definedName>
    <definedName name="_RIV9e4cf9e28dcc4a558769ad73caf45302" localSheetId="1" hidden="1">#REF!</definedName>
    <definedName name="_RIV9e4cf9e28dcc4a558769ad73caf45302" localSheetId="5" hidden="1">#REF!</definedName>
    <definedName name="_RIV9e4cf9e28dcc4a558769ad73caf45302" hidden="1">#REF!</definedName>
    <definedName name="_RIV9e6e91ff6c404a9e99e917284429fac1" localSheetId="1" hidden="1">#REF!</definedName>
    <definedName name="_RIV9e6e91ff6c404a9e99e917284429fac1" localSheetId="0" hidden="1">#REF!</definedName>
    <definedName name="_RIV9e6e91ff6c404a9e99e917284429fac1" hidden="1">#REF!</definedName>
    <definedName name="_RIV9e7bf72c2e06416d9bfa7aa0c6b0776e" localSheetId="1" hidden="1">#REF!</definedName>
    <definedName name="_RIV9e7bf72c2e06416d9bfa7aa0c6b0776e" localSheetId="0" hidden="1">#REF!</definedName>
    <definedName name="_RIV9e7bf72c2e06416d9bfa7aa0c6b0776e" hidden="1">#REF!</definedName>
    <definedName name="_RIV9e815c7a06d54bb1b83745c8c91c91c8" localSheetId="1" hidden="1">#REF!</definedName>
    <definedName name="_RIV9e815c7a06d54bb1b83745c8c91c91c8" localSheetId="5" hidden="1">#REF!</definedName>
    <definedName name="_RIV9e815c7a06d54bb1b83745c8c91c91c8" hidden="1">#REF!</definedName>
    <definedName name="_RIV9e81cdf8437d419eadf8b480f8124354" localSheetId="1" hidden="1">#REF!</definedName>
    <definedName name="_RIV9e81cdf8437d419eadf8b480f8124354" localSheetId="5" hidden="1">#REF!</definedName>
    <definedName name="_RIV9e81cdf8437d419eadf8b480f8124354" hidden="1">#REF!</definedName>
    <definedName name="_RIV9e8369a886c349459a17e7c85d9deac2" localSheetId="1" hidden="1">#REF!</definedName>
    <definedName name="_RIV9e8369a886c349459a17e7c85d9deac2" localSheetId="5" hidden="1">#REF!</definedName>
    <definedName name="_RIV9e8369a886c349459a17e7c85d9deac2" hidden="1">#REF!</definedName>
    <definedName name="_RIV9e8aa184dafe457eb177595532f9677b" localSheetId="1" hidden="1">#REF!</definedName>
    <definedName name="_RIV9e8aa184dafe457eb177595532f9677b" localSheetId="5" hidden="1">#REF!</definedName>
    <definedName name="_RIV9e8aa184dafe457eb177595532f9677b" hidden="1">#REF!</definedName>
    <definedName name="_RIV9e8ad77ab67e4e28826666971759b6b0" localSheetId="1" hidden="1">#REF!</definedName>
    <definedName name="_RIV9e8ad77ab67e4e28826666971759b6b0" localSheetId="0" hidden="1">#REF!</definedName>
    <definedName name="_RIV9e8ad77ab67e4e28826666971759b6b0" hidden="1">#REF!</definedName>
    <definedName name="_RIV9e9ea6b8f415440c84a141a9f6584dc9" localSheetId="1" hidden="1">#REF!</definedName>
    <definedName name="_RIV9e9ea6b8f415440c84a141a9f6584dc9" localSheetId="0" hidden="1">#REF!</definedName>
    <definedName name="_RIV9e9ea6b8f415440c84a141a9f6584dc9" hidden="1">#REF!</definedName>
    <definedName name="_RIV9eb2d196cc064167b20f39deec088b42" localSheetId="1" hidden="1">#REF!</definedName>
    <definedName name="_RIV9eb2d196cc064167b20f39deec088b42" localSheetId="0" hidden="1">#REF!</definedName>
    <definedName name="_RIV9eb2d196cc064167b20f39deec088b42" hidden="1">#REF!</definedName>
    <definedName name="_RIV9eb4813ed00b4d8fa2d47a04561acb2d" localSheetId="1" hidden="1">#REF!</definedName>
    <definedName name="_RIV9eb4813ed00b4d8fa2d47a04561acb2d" localSheetId="0" hidden="1">#REF!</definedName>
    <definedName name="_RIV9eb4813ed00b4d8fa2d47a04561acb2d" hidden="1">#REF!</definedName>
    <definedName name="_RIV9ebeed0fb5ad40eb8a0d663c8310776e" localSheetId="1" hidden="1">#REF!</definedName>
    <definedName name="_RIV9ebeed0fb5ad40eb8a0d663c8310776e" localSheetId="5" hidden="1">#REF!</definedName>
    <definedName name="_RIV9ebeed0fb5ad40eb8a0d663c8310776e" hidden="1">#REF!</definedName>
    <definedName name="_RIV9ed73af55c68476e9a6c97e4ff808f6e" localSheetId="1" hidden="1">#REF!</definedName>
    <definedName name="_RIV9ed73af55c68476e9a6c97e4ff808f6e" localSheetId="5" hidden="1">#REF!</definedName>
    <definedName name="_RIV9ed73af55c68476e9a6c97e4ff808f6e" hidden="1">#REF!</definedName>
    <definedName name="_RIV9eea017b21fe4394939069c638801182" localSheetId="1" hidden="1">#REF!</definedName>
    <definedName name="_RIV9eea017b21fe4394939069c638801182" localSheetId="0" hidden="1">#REF!</definedName>
    <definedName name="_RIV9eea017b21fe4394939069c638801182" hidden="1">#REF!</definedName>
    <definedName name="_RIV9ef501b4042a42ef8607e608f6d5bdc5" localSheetId="1" hidden="1">#REF!</definedName>
    <definedName name="_RIV9ef501b4042a42ef8607e608f6d5bdc5" localSheetId="0" hidden="1">#REF!</definedName>
    <definedName name="_RIV9ef501b4042a42ef8607e608f6d5bdc5" hidden="1">#REF!</definedName>
    <definedName name="_RIV9f2af232cd624207b12303c89ff54c34" hidden="1">AMAF!$27:$27</definedName>
    <definedName name="_RIV9f314274cb6240e6b5d1621109e8736f" localSheetId="1" hidden="1">#REF!</definedName>
    <definedName name="_RIV9f314274cb6240e6b5d1621109e8736f" localSheetId="5" hidden="1">#REF!</definedName>
    <definedName name="_RIV9f314274cb6240e6b5d1621109e8736f" hidden="1">#REF!</definedName>
    <definedName name="_RIV9f32d3055b1843b5bd86f9814127e6c0" localSheetId="1" hidden="1">#REF!</definedName>
    <definedName name="_RIV9f32d3055b1843b5bd86f9814127e6c0" localSheetId="5" hidden="1">#REF!</definedName>
    <definedName name="_RIV9f32d3055b1843b5bd86f9814127e6c0" hidden="1">#REF!</definedName>
    <definedName name="_RIV9f3a0741d8524fd081a12f0cff09a845" localSheetId="1" hidden="1">#REF!</definedName>
    <definedName name="_RIV9f3a0741d8524fd081a12f0cff09a845" localSheetId="0" hidden="1">#REF!</definedName>
    <definedName name="_RIV9f3a0741d8524fd081a12f0cff09a845" hidden="1">#REF!</definedName>
    <definedName name="_RIV9f3dccb6bd9f4f8dbe2782e069dab295" localSheetId="1" hidden="1">#REF!</definedName>
    <definedName name="_RIV9f3dccb6bd9f4f8dbe2782e069dab295" localSheetId="0" hidden="1">#REF!</definedName>
    <definedName name="_RIV9f3dccb6bd9f4f8dbe2782e069dab295" hidden="1">#REF!</definedName>
    <definedName name="_RIV9f52189cf5124e4fa7ca8a64cf592238" localSheetId="1" hidden="1">#REF!</definedName>
    <definedName name="_RIV9f52189cf5124e4fa7ca8a64cf592238" localSheetId="0" hidden="1">#REF!</definedName>
    <definedName name="_RIV9f52189cf5124e4fa7ca8a64cf592238" hidden="1">#REF!</definedName>
    <definedName name="_RIV9f634afb9fca4b7ca5cbdde485e26a5d" hidden="1">Smart!$45:$45</definedName>
    <definedName name="_RIV9f6d54b83c194940a38d6859b80f80f3" localSheetId="1" hidden="1">AMAF!$25:$25</definedName>
    <definedName name="_RIV9f6d54b83c194940a38d6859b80f80f3" hidden="1">#REF!</definedName>
    <definedName name="_RIV9f82a93721d44c859d7bf01a66762c83" localSheetId="1" hidden="1">#REF!</definedName>
    <definedName name="_RIV9f82a93721d44c859d7bf01a66762c83" localSheetId="5" hidden="1">#REF!</definedName>
    <definedName name="_RIV9f82a93721d44c859d7bf01a66762c83" localSheetId="0" hidden="1">#REF!</definedName>
    <definedName name="_RIV9f82a93721d44c859d7bf01a66762c83" hidden="1">#REF!</definedName>
    <definedName name="_RIV9f8d7bb1eb9540dfb9b4df731f8724ef" localSheetId="1" hidden="1">Smart!#REF!</definedName>
    <definedName name="_RIV9f8d7bb1eb9540dfb9b4df731f8724ef" hidden="1">Smart!#REF!</definedName>
    <definedName name="_RIV9f98f653ebf544bdbbb6912e4a5a3bcd" localSheetId="1" hidden="1">#REF!</definedName>
    <definedName name="_RIV9f98f653ebf544bdbbb6912e4a5a3bcd" localSheetId="5" hidden="1">#REF!</definedName>
    <definedName name="_RIV9f98f653ebf544bdbbb6912e4a5a3bcd" localSheetId="0" hidden="1">#REF!</definedName>
    <definedName name="_RIV9f98f653ebf544bdbbb6912e4a5a3bcd" hidden="1">#REF!</definedName>
    <definedName name="_RIV9f9c073ec5ea4380aa993430436c6fea" localSheetId="1" hidden="1">#REF!</definedName>
    <definedName name="_RIV9f9c073ec5ea4380aa993430436c6fea" localSheetId="0" hidden="1">#REF!</definedName>
    <definedName name="_RIV9f9c073ec5ea4380aa993430436c6fea" hidden="1">#REF!</definedName>
    <definedName name="_RIV9f9f0a9f6d9f429fb4260537314f22ab" localSheetId="1" hidden="1">#REF!</definedName>
    <definedName name="_RIV9f9f0a9f6d9f429fb4260537314f22ab" localSheetId="0" hidden="1">#REF!</definedName>
    <definedName name="_RIV9f9f0a9f6d9f429fb4260537314f22ab" hidden="1">#REF!</definedName>
    <definedName name="_RIV9fd0eda30c6c48b8bb50ae3f2009733d" localSheetId="1" hidden="1">#REF!</definedName>
    <definedName name="_RIV9fd0eda30c6c48b8bb50ae3f2009733d" localSheetId="5" hidden="1">#REF!</definedName>
    <definedName name="_RIV9fd0eda30c6c48b8bb50ae3f2009733d" hidden="1">#REF!</definedName>
    <definedName name="_RIV9ffd525c36074aa88958074e548276b0" localSheetId="1" hidden="1">#REF!</definedName>
    <definedName name="_RIV9ffd525c36074aa88958074e548276b0" localSheetId="0" hidden="1">#REF!</definedName>
    <definedName name="_RIV9ffd525c36074aa88958074e548276b0" hidden="1">#REF!</definedName>
    <definedName name="_RIVa00cabe0220740bbb4c665145894b0d8" localSheetId="1" hidden="1">#REF!</definedName>
    <definedName name="_RIVa00cabe0220740bbb4c665145894b0d8" localSheetId="0" hidden="1">#REF!</definedName>
    <definedName name="_RIVa00cabe0220740bbb4c665145894b0d8" hidden="1">#REF!</definedName>
    <definedName name="_RIVa01562b2d31c42feb20b0186a9fb3572" localSheetId="1" hidden="1">#REF!</definedName>
    <definedName name="_RIVa01562b2d31c42feb20b0186a9fb3572" localSheetId="5" hidden="1">#REF!</definedName>
    <definedName name="_RIVa01562b2d31c42feb20b0186a9fb3572" hidden="1">#REF!</definedName>
    <definedName name="_RIVa019f6b08e0341fe9d5ff81134bdebea" localSheetId="1" hidden="1">#REF!</definedName>
    <definedName name="_RIVa019f6b08e0341fe9d5ff81134bdebea" localSheetId="0" hidden="1">#REF!</definedName>
    <definedName name="_RIVa019f6b08e0341fe9d5ff81134bdebea" hidden="1">#REF!</definedName>
    <definedName name="_RIVa01f05f3b28b4674ba23927bbbfebc36" localSheetId="1" hidden="1">#REF!</definedName>
    <definedName name="_RIVa01f05f3b28b4674ba23927bbbfebc36" localSheetId="5" hidden="1">#REF!</definedName>
    <definedName name="_RIVa01f05f3b28b4674ba23927bbbfebc36" hidden="1">#REF!</definedName>
    <definedName name="_RIVa022bb18fa9b4ba78580a9f152bcdfa1" localSheetId="1" hidden="1">#REF!</definedName>
    <definedName name="_RIVa022bb18fa9b4ba78580a9f152bcdfa1" localSheetId="5" hidden="1">#REF!</definedName>
    <definedName name="_RIVa022bb18fa9b4ba78580a9f152bcdfa1" hidden="1">#REF!</definedName>
    <definedName name="_RIVa02ca5edfd5b4e98858c4dd52021bb7e" localSheetId="1" hidden="1">#REF!</definedName>
    <definedName name="_RIVa02ca5edfd5b4e98858c4dd52021bb7e" localSheetId="0" hidden="1">#REF!</definedName>
    <definedName name="_RIVa02ca5edfd5b4e98858c4dd52021bb7e" hidden="1">#REF!</definedName>
    <definedName name="_RIVa04837eec6154618abc5b4484f371d1b" localSheetId="1" hidden="1">#REF!</definedName>
    <definedName name="_RIVa04837eec6154618abc5b4484f371d1b" localSheetId="3" hidden="1">Smart!#REF!</definedName>
    <definedName name="_RIVa04837eec6154618abc5b4484f371d1b" hidden="1">#REF!</definedName>
    <definedName name="_RIVa05d33d6544c4b5fbed06330b4e9a3e1" localSheetId="1" hidden="1">#REF!</definedName>
    <definedName name="_RIVa05d33d6544c4b5fbed06330b4e9a3e1" localSheetId="5" hidden="1">#REF!</definedName>
    <definedName name="_RIVa05d33d6544c4b5fbed06330b4e9a3e1" localSheetId="3" hidden="1">#REF!</definedName>
    <definedName name="_RIVa05d33d6544c4b5fbed06330b4e9a3e1" hidden="1">#REF!</definedName>
    <definedName name="_RIVa0697968d3394292991ce8c11330d927" localSheetId="1" hidden="1">#REF!</definedName>
    <definedName name="_RIVa0697968d3394292991ce8c11330d927" localSheetId="0" hidden="1">#REF!</definedName>
    <definedName name="_RIVa0697968d3394292991ce8c11330d927" hidden="1">#REF!</definedName>
    <definedName name="_RIVa0728b07330b4abf8822c0aea532ccc7" localSheetId="1" hidden="1">#REF!</definedName>
    <definedName name="_RIVa0728b07330b4abf8822c0aea532ccc7" localSheetId="0" hidden="1">#REF!</definedName>
    <definedName name="_RIVa0728b07330b4abf8822c0aea532ccc7" hidden="1">#REF!</definedName>
    <definedName name="_RIVa07b3dc948ee4a52a539b5032663cf1a" localSheetId="1" hidden="1">#REF!</definedName>
    <definedName name="_RIVa07b3dc948ee4a52a539b5032663cf1a" localSheetId="0" hidden="1">#REF!</definedName>
    <definedName name="_RIVa07b3dc948ee4a52a539b5032663cf1a" hidden="1">#REF!</definedName>
    <definedName name="_RIVa080b1a4a5b547e9ad6cc11ace1b9d15" localSheetId="1" hidden="1">#REF!</definedName>
    <definedName name="_RIVa080b1a4a5b547e9ad6cc11ace1b9d15" localSheetId="5" hidden="1">#REF!</definedName>
    <definedName name="_RIVa080b1a4a5b547e9ad6cc11ace1b9d15" localSheetId="3" hidden="1">#REF!</definedName>
    <definedName name="_RIVa080b1a4a5b547e9ad6cc11ace1b9d15" hidden="1">#REF!</definedName>
    <definedName name="_RIVa088c6b69540425c83e0970a2c44bb64" localSheetId="1" hidden="1">#REF!</definedName>
    <definedName name="_RIVa088c6b69540425c83e0970a2c44bb64" localSheetId="0" hidden="1">#REF!</definedName>
    <definedName name="_RIVa088c6b69540425c83e0970a2c44bb64" hidden="1">#REF!</definedName>
    <definedName name="_RIVa089d30a30a64f71a52f12e1884a7996" localSheetId="1" hidden="1">#REF!</definedName>
    <definedName name="_RIVa089d30a30a64f71a52f12e1884a7996" localSheetId="5" hidden="1">#REF!</definedName>
    <definedName name="_RIVa089d30a30a64f71a52f12e1884a7996" localSheetId="3" hidden="1">#REF!</definedName>
    <definedName name="_RIVa089d30a30a64f71a52f12e1884a7996" hidden="1">#REF!</definedName>
    <definedName name="_RIVa08d34adfc144ddd8527990491128514" localSheetId="1" hidden="1">#REF!</definedName>
    <definedName name="_RIVa08d34adfc144ddd8527990491128514" localSheetId="0" hidden="1">#REF!</definedName>
    <definedName name="_RIVa08d34adfc144ddd8527990491128514" hidden="1">#REF!</definedName>
    <definedName name="_RIVa097badd15fd4c8f85bafc396b51bdf0" localSheetId="1" hidden="1">#REF!</definedName>
    <definedName name="_RIVa097badd15fd4c8f85bafc396b51bdf0" localSheetId="5" hidden="1">#REF!</definedName>
    <definedName name="_RIVa097badd15fd4c8f85bafc396b51bdf0" hidden="1">#REF!</definedName>
    <definedName name="_RIVa09b51b723e1432bb5726bd726dde5ba" localSheetId="1" hidden="1">#REF!</definedName>
    <definedName name="_RIVa09b51b723e1432bb5726bd726dde5ba" localSheetId="0" hidden="1">#REF!</definedName>
    <definedName name="_RIVa09b51b723e1432bb5726bd726dde5ba" hidden="1">#REF!</definedName>
    <definedName name="_RIVa0a612c8601b44a3b10c45854ec5be57" localSheetId="1" hidden="1">#REF!</definedName>
    <definedName name="_RIVa0a612c8601b44a3b10c45854ec5be57" localSheetId="0" hidden="1">#REF!</definedName>
    <definedName name="_RIVa0a612c8601b44a3b10c45854ec5be57" hidden="1">#REF!</definedName>
    <definedName name="_RIVa0aa227a30494b2e8641069fe29a5b1c" localSheetId="1" hidden="1">#REF!</definedName>
    <definedName name="_RIVa0aa227a30494b2e8641069fe29a5b1c" localSheetId="5" hidden="1">#REF!</definedName>
    <definedName name="_RIVa0aa227a30494b2e8641069fe29a5b1c" hidden="1">#REF!</definedName>
    <definedName name="_RIVa0ae5fa7a558470eae6213b7cb2c5eed" localSheetId="1" hidden="1">#REF!</definedName>
    <definedName name="_RIVa0ae5fa7a558470eae6213b7cb2c5eed" localSheetId="5" hidden="1">#REF!</definedName>
    <definedName name="_RIVa0ae5fa7a558470eae6213b7cb2c5eed" hidden="1">#REF!</definedName>
    <definedName name="_RIVa0c8afb313854627869d5cf5eff0e153" localSheetId="1" hidden="1">#REF!</definedName>
    <definedName name="_RIVa0c8afb313854627869d5cf5eff0e153" localSheetId="5" hidden="1">#REF!</definedName>
    <definedName name="_RIVa0c8afb313854627869d5cf5eff0e153" hidden="1">#REF!</definedName>
    <definedName name="_RIVa0d9d110550a4ce6821d96a9103eba66" localSheetId="1" hidden="1">#REF!</definedName>
    <definedName name="_RIVa0d9d110550a4ce6821d96a9103eba66" localSheetId="0" hidden="1">#REF!</definedName>
    <definedName name="_RIVa0d9d110550a4ce6821d96a9103eba66" hidden="1">#REF!</definedName>
    <definedName name="_RIVa0f4a610943b4b9e9f70a6dd447e552c" localSheetId="1" hidden="1">#REF!</definedName>
    <definedName name="_RIVa0f4a610943b4b9e9f70a6dd447e552c" localSheetId="0" hidden="1">#REF!</definedName>
    <definedName name="_RIVa0f4a610943b4b9e9f70a6dd447e552c" hidden="1">#REF!</definedName>
    <definedName name="_RIVa10754523962478281bd224823ee9770" localSheetId="1" hidden="1">#REF!</definedName>
    <definedName name="_RIVa10754523962478281bd224823ee9770" localSheetId="5" hidden="1">#REF!</definedName>
    <definedName name="_RIVa10754523962478281bd224823ee9770" hidden="1">#REF!</definedName>
    <definedName name="_RIVa11beb476d214771bfcd2f342a771a77" localSheetId="1" hidden="1">#REF!</definedName>
    <definedName name="_RIVa11beb476d214771bfcd2f342a771a77" localSheetId="0" hidden="1">#REF!</definedName>
    <definedName name="_RIVa11beb476d214771bfcd2f342a771a77" hidden="1">#REF!</definedName>
    <definedName name="_RIVa11d4029c1194ca0b9dd3bd5a34dfad3" localSheetId="1" hidden="1">#REF!</definedName>
    <definedName name="_RIVa11d4029c1194ca0b9dd3bd5a34dfad3" localSheetId="5" hidden="1">#REF!</definedName>
    <definedName name="_RIVa11d4029c1194ca0b9dd3bd5a34dfad3" hidden="1">#REF!</definedName>
    <definedName name="_RIVa12eb0dbf2b3441abd72ee8197fe5a45" localSheetId="1" hidden="1">#REF!</definedName>
    <definedName name="_RIVa12eb0dbf2b3441abd72ee8197fe5a45" localSheetId="5" hidden="1">#REF!</definedName>
    <definedName name="_RIVa12eb0dbf2b3441abd72ee8197fe5a45" hidden="1">#REF!</definedName>
    <definedName name="_RIVa143c560054b4398b21f9580afb02edc" localSheetId="1" hidden="1">#REF!</definedName>
    <definedName name="_RIVa143c560054b4398b21f9580afb02edc" localSheetId="0" hidden="1">#REF!</definedName>
    <definedName name="_RIVa143c560054b4398b21f9580afb02edc" hidden="1">#REF!</definedName>
    <definedName name="_RIVa149ceb602164c65944d0cacbfffc168" localSheetId="1" hidden="1">#REF!</definedName>
    <definedName name="_RIVa149ceb602164c65944d0cacbfffc168" localSheetId="5" hidden="1">#REF!</definedName>
    <definedName name="_RIVa149ceb602164c65944d0cacbfffc168" hidden="1">#REF!</definedName>
    <definedName name="_RIVa16d3baf329e48e5ad7d623169f6478a" localSheetId="1" hidden="1">#REF!</definedName>
    <definedName name="_RIVa16d3baf329e48e5ad7d623169f6478a" localSheetId="0" hidden="1">#REF!</definedName>
    <definedName name="_RIVa16d3baf329e48e5ad7d623169f6478a" hidden="1">#REF!</definedName>
    <definedName name="_RIVa16d941e3d0d4cc0b0fc32d15361df05" localSheetId="1" hidden="1">#REF!</definedName>
    <definedName name="_RIVa16d941e3d0d4cc0b0fc32d15361df05" localSheetId="0" hidden="1">#REF!</definedName>
    <definedName name="_RIVa16d941e3d0d4cc0b0fc32d15361df05" hidden="1">#REF!</definedName>
    <definedName name="_RIVa176b6fd69a04d519c06db2c93d4375d" localSheetId="1" hidden="1">#REF!</definedName>
    <definedName name="_RIVa176b6fd69a04d519c06db2c93d4375d" localSheetId="0" hidden="1">#REF!</definedName>
    <definedName name="_RIVa176b6fd69a04d519c06db2c93d4375d" hidden="1">#REF!</definedName>
    <definedName name="_RIVa17bfc01e9cf4c0985706ae2375208f7" localSheetId="1" hidden="1">#REF!</definedName>
    <definedName name="_RIVa17bfc01e9cf4c0985706ae2375208f7" localSheetId="5" hidden="1">#REF!</definedName>
    <definedName name="_RIVa17bfc01e9cf4c0985706ae2375208f7" hidden="1">#REF!</definedName>
    <definedName name="_RIVa18767d75af544c183372c801bf8ca2d" localSheetId="1" hidden="1">#REF!</definedName>
    <definedName name="_RIVa18767d75af544c183372c801bf8ca2d" localSheetId="5" hidden="1">#REF!</definedName>
    <definedName name="_RIVa18767d75af544c183372c801bf8ca2d" hidden="1">#REF!</definedName>
    <definedName name="_RIVa1ac21fed4184dd58112ae625583f894" localSheetId="1" hidden="1">#REF!</definedName>
    <definedName name="_RIVa1ac21fed4184dd58112ae625583f894" localSheetId="5" hidden="1">#REF!</definedName>
    <definedName name="_RIVa1ac21fed4184dd58112ae625583f894" hidden="1">#REF!</definedName>
    <definedName name="_RIVa1b9bf680f954730be5a9d017f4508b7" localSheetId="1" hidden="1">#REF!</definedName>
    <definedName name="_RIVa1b9bf680f954730be5a9d017f4508b7" localSheetId="5" hidden="1">#REF!</definedName>
    <definedName name="_RIVa1b9bf680f954730be5a9d017f4508b7" hidden="1">#REF!</definedName>
    <definedName name="_RIVa1bd4268cc1b41e08461240ebfed254d" localSheetId="1" hidden="1">#REF!</definedName>
    <definedName name="_RIVa1bd4268cc1b41e08461240ebfed254d" localSheetId="5" hidden="1">#REF!</definedName>
    <definedName name="_RIVa1bd4268cc1b41e08461240ebfed254d" hidden="1">#REF!</definedName>
    <definedName name="_RIVa1c4a595bc7f4e72ae1e5dd4ff8a3c42" localSheetId="1" hidden="1">#REF!</definedName>
    <definedName name="_RIVa1c4a595bc7f4e72ae1e5dd4ff8a3c42" localSheetId="5" hidden="1">#REF!</definedName>
    <definedName name="_RIVa1c4a595bc7f4e72ae1e5dd4ff8a3c42" hidden="1">#REF!</definedName>
    <definedName name="_RIVa1cb0ac6eb514a8fa80079df638f4878" localSheetId="1" hidden="1">#REF!</definedName>
    <definedName name="_RIVa1cb0ac6eb514a8fa80079df638f4878" localSheetId="5" hidden="1">#REF!</definedName>
    <definedName name="_RIVa1cb0ac6eb514a8fa80079df638f4878" hidden="1">#REF!</definedName>
    <definedName name="_RIVa1d75ce8a63646cc999032a46c254290" localSheetId="1" hidden="1">AMAF!$N:$N</definedName>
    <definedName name="_RIVa1d75ce8a63646cc999032a46c254290" hidden="1">#REF!</definedName>
    <definedName name="_RIVa1e2b52ae54148478f4eafdb1f247a4a" hidden="1">AMAF!$A:$A</definedName>
    <definedName name="_RIVa1e8ec3a7f4943109cacd9b57c580838" localSheetId="1" hidden="1">#REF!</definedName>
    <definedName name="_RIVa1e8ec3a7f4943109cacd9b57c580838" localSheetId="0" hidden="1">#REF!</definedName>
    <definedName name="_RIVa1e8ec3a7f4943109cacd9b57c580838" hidden="1">#REF!</definedName>
    <definedName name="_RIVa1f3343541b948708370bf5f359301b0" localSheetId="1" hidden="1">#REF!</definedName>
    <definedName name="_RIVa1f3343541b948708370bf5f359301b0" localSheetId="5" hidden="1">#REF!</definedName>
    <definedName name="_RIVa1f3343541b948708370bf5f359301b0" localSheetId="0" hidden="1">#REF!</definedName>
    <definedName name="_RIVa1f3343541b948708370bf5f359301b0" localSheetId="3" hidden="1">#REF!</definedName>
    <definedName name="_RIVa1f3343541b948708370bf5f359301b0" hidden="1">#REF!</definedName>
    <definedName name="_RIVa1f761da325a46f190d44bf578c01351" localSheetId="1" hidden="1">#REF!</definedName>
    <definedName name="_RIVa1f761da325a46f190d44bf578c01351" localSheetId="5" hidden="1">#REF!</definedName>
    <definedName name="_RIVa1f761da325a46f190d44bf578c01351" hidden="1">#REF!</definedName>
    <definedName name="_RIVa2013b41ed654ccbba59629b7c08e7c8" localSheetId="1" hidden="1">#REF!</definedName>
    <definedName name="_RIVa2013b41ed654ccbba59629b7c08e7c8" localSheetId="5" hidden="1">#REF!</definedName>
    <definedName name="_RIVa2013b41ed654ccbba59629b7c08e7c8" hidden="1">#REF!</definedName>
    <definedName name="_RIVa205ccc5996b411a915fa4b9e7af9640" localSheetId="1" hidden="1">#REF!</definedName>
    <definedName name="_RIVa205ccc5996b411a915fa4b9e7af9640" localSheetId="5" hidden="1">#REF!</definedName>
    <definedName name="_RIVa205ccc5996b411a915fa4b9e7af9640" hidden="1">#REF!</definedName>
    <definedName name="_RIVa20857f866a24150a473ef08a682e7e0" localSheetId="1" hidden="1">#REF!</definedName>
    <definedName name="_RIVa20857f866a24150a473ef08a682e7e0" localSheetId="5" hidden="1">#REF!</definedName>
    <definedName name="_RIVa20857f866a24150a473ef08a682e7e0" hidden="1">#REF!</definedName>
    <definedName name="_RIVa2278929e6ab4c468ae7f6c7d91dbf27" localSheetId="1" hidden="1">#REF!</definedName>
    <definedName name="_RIVa2278929e6ab4c468ae7f6c7d91dbf27" localSheetId="5" hidden="1">#REF!</definedName>
    <definedName name="_RIVa2278929e6ab4c468ae7f6c7d91dbf27" hidden="1">#REF!</definedName>
    <definedName name="_RIVa22a3b852cd34c5cb599cf56f8e72c29" localSheetId="1" hidden="1">#REF!</definedName>
    <definedName name="_RIVa22a3b852cd34c5cb599cf56f8e72c29" localSheetId="0" hidden="1">#REF!</definedName>
    <definedName name="_RIVa22a3b852cd34c5cb599cf56f8e72c29" hidden="1">#REF!</definedName>
    <definedName name="_RIVa22edcd17a894bafa004facb7fe65713" localSheetId="1" hidden="1">#REF!</definedName>
    <definedName name="_RIVa22edcd17a894bafa004facb7fe65713" localSheetId="5" hidden="1">#REF!</definedName>
    <definedName name="_RIVa22edcd17a894bafa004facb7fe65713" hidden="1">#REF!</definedName>
    <definedName name="_RIVa232538586dc49f98efdb546127ce308" localSheetId="1" hidden="1">#REF!</definedName>
    <definedName name="_RIVa232538586dc49f98efdb546127ce308" localSheetId="0" hidden="1">#REF!</definedName>
    <definedName name="_RIVa232538586dc49f98efdb546127ce308" hidden="1">#REF!</definedName>
    <definedName name="_RIVa2373031ca1644b6b223218cd79b81f1" localSheetId="1" hidden="1">#REF!</definedName>
    <definedName name="_RIVa2373031ca1644b6b223218cd79b81f1" localSheetId="0" hidden="1">#REF!</definedName>
    <definedName name="_RIVa2373031ca1644b6b223218cd79b81f1" hidden="1">#REF!</definedName>
    <definedName name="_RIVa23d8c489fb64580a29fc240bab829d7" localSheetId="1" hidden="1">#REF!</definedName>
    <definedName name="_RIVa23d8c489fb64580a29fc240bab829d7" localSheetId="0" hidden="1">#REF!</definedName>
    <definedName name="_RIVa23d8c489fb64580a29fc240bab829d7" hidden="1">#REF!</definedName>
    <definedName name="_RIVa24707ba45f24f82af38239c14257458" localSheetId="1" hidden="1">#REF!</definedName>
    <definedName name="_RIVa24707ba45f24f82af38239c14257458" localSheetId="0" hidden="1">#REF!</definedName>
    <definedName name="_RIVa24707ba45f24f82af38239c14257458" hidden="1">#REF!</definedName>
    <definedName name="_RIVa2527bdbf16d4a6293b11fbfb8313ba2" localSheetId="1" hidden="1">#REF!</definedName>
    <definedName name="_RIVa2527bdbf16d4a6293b11fbfb8313ba2" localSheetId="0" hidden="1">#REF!</definedName>
    <definedName name="_RIVa2527bdbf16d4a6293b11fbfb8313ba2" hidden="1">#REF!</definedName>
    <definedName name="_RIVa266b8c814024def8b5f72197cebbf24" localSheetId="1" hidden="1">#REF!</definedName>
    <definedName name="_RIVa266b8c814024def8b5f72197cebbf24" localSheetId="5" hidden="1">#REF!</definedName>
    <definedName name="_RIVa266b8c814024def8b5f72197cebbf24" hidden="1">#REF!</definedName>
    <definedName name="_RIVa26b16e5e5ee45f8891b925719b87a85" localSheetId="1" hidden="1">#REF!</definedName>
    <definedName name="_RIVa26b16e5e5ee45f8891b925719b87a85" hidden="1">#REF!</definedName>
    <definedName name="_RIVa26dfb720c6c4d4abfda71e7687155b8" localSheetId="1" hidden="1">#REF!</definedName>
    <definedName name="_RIVa26dfb720c6c4d4abfda71e7687155b8" localSheetId="5" hidden="1">#REF!</definedName>
    <definedName name="_RIVa26dfb720c6c4d4abfda71e7687155b8" hidden="1">#REF!</definedName>
    <definedName name="_RIVa288af23fe25482497b092d4125d9400" localSheetId="1" hidden="1">#REF!</definedName>
    <definedName name="_RIVa288af23fe25482497b092d4125d9400" localSheetId="5" hidden="1">#REF!</definedName>
    <definedName name="_RIVa288af23fe25482497b092d4125d9400" hidden="1">#REF!</definedName>
    <definedName name="_RIVa29277c35ccd4960be29bb20c0b03945" localSheetId="1" hidden="1">#REF!</definedName>
    <definedName name="_RIVa29277c35ccd4960be29bb20c0b03945" localSheetId="5" hidden="1">#REF!</definedName>
    <definedName name="_RIVa29277c35ccd4960be29bb20c0b03945" hidden="1">#REF!</definedName>
    <definedName name="_RIVa29a2cc265a1434dacafd64b4f6c8dab" localSheetId="1" hidden="1">#REF!</definedName>
    <definedName name="_RIVa29a2cc265a1434dacafd64b4f6c8dab" localSheetId="0" hidden="1">#REF!</definedName>
    <definedName name="_RIVa29a2cc265a1434dacafd64b4f6c8dab" hidden="1">#REF!</definedName>
    <definedName name="_RIVa29ee1f6e4d34f919b2a7022ae300d77" localSheetId="1" hidden="1">#REF!</definedName>
    <definedName name="_RIVa29ee1f6e4d34f919b2a7022ae300d77" localSheetId="0" hidden="1">#REF!</definedName>
    <definedName name="_RIVa29ee1f6e4d34f919b2a7022ae300d77" hidden="1">#REF!</definedName>
    <definedName name="_RIVa2ac4c8cd1314899b3f0b823c3a1948e" localSheetId="1" hidden="1">#REF!</definedName>
    <definedName name="_RIVa2ac4c8cd1314899b3f0b823c3a1948e" localSheetId="5" hidden="1">#REF!</definedName>
    <definedName name="_RIVa2ac4c8cd1314899b3f0b823c3a1948e" hidden="1">#REF!</definedName>
    <definedName name="_RIVa2af396868d64b79aec35c50bebf4f58" localSheetId="1" hidden="1">#REF!</definedName>
    <definedName name="_RIVa2af396868d64b79aec35c50bebf4f58" localSheetId="5" hidden="1">#REF!</definedName>
    <definedName name="_RIVa2af396868d64b79aec35c50bebf4f58" hidden="1">#REF!</definedName>
    <definedName name="_RIVa2b0beba6b874c928920d26687828525" localSheetId="1" hidden="1">#REF!</definedName>
    <definedName name="_RIVa2b0beba6b874c928920d26687828525" hidden="1">#REF!</definedName>
    <definedName name="_RIVa2b54d0cd63644728faf0af13fdc9e36" localSheetId="1" hidden="1">#REF!</definedName>
    <definedName name="_RIVa2b54d0cd63644728faf0af13fdc9e36" localSheetId="5" hidden="1">#REF!</definedName>
    <definedName name="_RIVa2b54d0cd63644728faf0af13fdc9e36" hidden="1">#REF!</definedName>
    <definedName name="_RIVa2fb4474c451490ca8f171fe10a4a9ec" localSheetId="1" hidden="1">#REF!</definedName>
    <definedName name="_RIVa2fb4474c451490ca8f171fe10a4a9ec" localSheetId="3" hidden="1">Smart!#REF!</definedName>
    <definedName name="_RIVa2fb4474c451490ca8f171fe10a4a9ec" hidden="1">#REF!</definedName>
    <definedName name="_RIVa2fef245c1e1451ca3ab6d21a05da7ae" localSheetId="1" hidden="1">#REF!</definedName>
    <definedName name="_RIVa2fef245c1e1451ca3ab6d21a05da7ae" localSheetId="5" hidden="1">#REF!</definedName>
    <definedName name="_RIVa2fef245c1e1451ca3ab6d21a05da7ae" localSheetId="3" hidden="1">#REF!</definedName>
    <definedName name="_RIVa2fef245c1e1451ca3ab6d21a05da7ae" hidden="1">#REF!</definedName>
    <definedName name="_RIVa30a9981903248bbb604d9fc2b7e2f4a" localSheetId="1" hidden="1">#REF!</definedName>
    <definedName name="_RIVa30a9981903248bbb604d9fc2b7e2f4a" localSheetId="5" hidden="1">#REF!</definedName>
    <definedName name="_RIVa30a9981903248bbb604d9fc2b7e2f4a" localSheetId="3" hidden="1">#REF!</definedName>
    <definedName name="_RIVa30a9981903248bbb604d9fc2b7e2f4a" hidden="1">#REF!</definedName>
    <definedName name="_RIVa30e172dfbee408da9530832d3dae330" localSheetId="1" hidden="1">#REF!</definedName>
    <definedName name="_RIVa30e172dfbee408da9530832d3dae330" localSheetId="5" hidden="1">#REF!</definedName>
    <definedName name="_RIVa30e172dfbee408da9530832d3dae330" localSheetId="3" hidden="1">#REF!</definedName>
    <definedName name="_RIVa30e172dfbee408da9530832d3dae330" hidden="1">#REF!</definedName>
    <definedName name="_RIVa3301bbad326496db99b486c5b7fda2c" localSheetId="1" hidden="1">#REF!</definedName>
    <definedName name="_RIVa3301bbad326496db99b486c5b7fda2c" localSheetId="5" hidden="1">#REF!</definedName>
    <definedName name="_RIVa3301bbad326496db99b486c5b7fda2c" hidden="1">#REF!</definedName>
    <definedName name="_RIVa356e4170753414fa2361a2f38b010b2" localSheetId="1" hidden="1">#REF!</definedName>
    <definedName name="_RIVa356e4170753414fa2361a2f38b010b2" localSheetId="0" hidden="1">#REF!</definedName>
    <definedName name="_RIVa356e4170753414fa2361a2f38b010b2" hidden="1">#REF!</definedName>
    <definedName name="_RIVa36044b072444bef8a268fd431d571bb" localSheetId="1" hidden="1">#REF!</definedName>
    <definedName name="_RIVa36044b072444bef8a268fd431d571bb" localSheetId="0" hidden="1">#REF!</definedName>
    <definedName name="_RIVa36044b072444bef8a268fd431d571bb" hidden="1">#REF!</definedName>
    <definedName name="_RIVa36c53e2c1c24b92975c3158965bd3f4" localSheetId="1" hidden="1">#REF!</definedName>
    <definedName name="_RIVa36c53e2c1c24b92975c3158965bd3f4" localSheetId="5" hidden="1">#REF!</definedName>
    <definedName name="_RIVa36c53e2c1c24b92975c3158965bd3f4" hidden="1">#REF!</definedName>
    <definedName name="_RIVa379adf6b71142339dde55a9a3e97ae8" localSheetId="1" hidden="1">#REF!</definedName>
    <definedName name="_RIVa379adf6b71142339dde55a9a3e97ae8" localSheetId="5" hidden="1">#REF!</definedName>
    <definedName name="_RIVa379adf6b71142339dde55a9a3e97ae8" hidden="1">#REF!</definedName>
    <definedName name="_RIVa37bd0d36f604744bcce906233bd13c6" localSheetId="1" hidden="1">#REF!</definedName>
    <definedName name="_RIVa37bd0d36f604744bcce906233bd13c6" localSheetId="5" hidden="1">#REF!</definedName>
    <definedName name="_RIVa37bd0d36f604744bcce906233bd13c6" hidden="1">#REF!</definedName>
    <definedName name="_RIVa388c6d1a10e4dee9f7fe308049c3c2e" localSheetId="1" hidden="1">#REF!</definedName>
    <definedName name="_RIVa388c6d1a10e4dee9f7fe308049c3c2e" localSheetId="5" hidden="1">#REF!</definedName>
    <definedName name="_RIVa388c6d1a10e4dee9f7fe308049c3c2e" hidden="1">#REF!</definedName>
    <definedName name="_RIVa395be60f3ee4abe8b89376fd94105da" localSheetId="1" hidden="1">#REF!</definedName>
    <definedName name="_RIVa395be60f3ee4abe8b89376fd94105da" localSheetId="0" hidden="1">#REF!</definedName>
    <definedName name="_RIVa395be60f3ee4abe8b89376fd94105da" hidden="1">#REF!</definedName>
    <definedName name="_RIVa3a048c3478343389dc80062f5032c7c" localSheetId="1" hidden="1">#REF!</definedName>
    <definedName name="_RIVa3a048c3478343389dc80062f5032c7c" localSheetId="5" hidden="1">#REF!</definedName>
    <definedName name="_RIVa3a048c3478343389dc80062f5032c7c" hidden="1">#REF!</definedName>
    <definedName name="_RIVa3b3dbc5ffa14e669bdb21b6997b4d1f" localSheetId="1" hidden="1">'[4]P. 53 EB P&amp;L'!#REF!</definedName>
    <definedName name="_RIVa3b3dbc5ffa14e669bdb21b6997b4d1f" localSheetId="0" hidden="1">'[4]P. 53 EB P&amp;L'!#REF!</definedName>
    <definedName name="_RIVa3b3dbc5ffa14e669bdb21b6997b4d1f" hidden="1">'[4]P. 53 EB P&amp;L'!#REF!</definedName>
    <definedName name="_RIVa3d076e7a52447cfb207170d30609bf3" localSheetId="1" hidden="1">#REF!</definedName>
    <definedName name="_RIVa3d076e7a52447cfb207170d30609bf3" localSheetId="5" hidden="1">#REF!</definedName>
    <definedName name="_RIVa3d076e7a52447cfb207170d30609bf3" localSheetId="0" hidden="1">#REF!</definedName>
    <definedName name="_RIVa3d076e7a52447cfb207170d30609bf3" hidden="1">#REF!</definedName>
    <definedName name="_RIVa3e5552cf4304f06a3300351baca0a73" localSheetId="1" hidden="1">#REF!</definedName>
    <definedName name="_RIVa3e5552cf4304f06a3300351baca0a73" localSheetId="0" hidden="1">#REF!</definedName>
    <definedName name="_RIVa3e5552cf4304f06a3300351baca0a73" hidden="1">#REF!</definedName>
    <definedName name="_RIVa40d733d3f5e4558a4a1134d5140987b" localSheetId="1" hidden="1">'[8]Financial Highlights'!#REF!</definedName>
    <definedName name="_RIVa40d733d3f5e4558a4a1134d5140987b" localSheetId="3" hidden="1">'[8]Financial Highlights'!#REF!</definedName>
    <definedName name="_RIVa40d733d3f5e4558a4a1134d5140987b" hidden="1">'[8]Financial Highlights'!#REF!</definedName>
    <definedName name="_RIVa4115bd75cb24ff6bccfa6f383fd2788" localSheetId="1" hidden="1">#REF!</definedName>
    <definedName name="_RIVa4115bd75cb24ff6bccfa6f383fd2788" hidden="1">#REF!</definedName>
    <definedName name="_RIVa4162edc74ad43f3ae7ac3f85583f9aa" localSheetId="1" hidden="1">#REF!</definedName>
    <definedName name="_RIVa4162edc74ad43f3ae7ac3f85583f9aa" localSheetId="5" hidden="1">#REF!</definedName>
    <definedName name="_RIVa4162edc74ad43f3ae7ac3f85583f9aa" localSheetId="0" hidden="1">#REF!</definedName>
    <definedName name="_RIVa4162edc74ad43f3ae7ac3f85583f9aa" localSheetId="3" hidden="1">#REF!</definedName>
    <definedName name="_RIVa4162edc74ad43f3ae7ac3f85583f9aa" hidden="1">#REF!</definedName>
    <definedName name="_RIVa41fa296664d451eb56dce0523e67751" localSheetId="1" hidden="1">#REF!</definedName>
    <definedName name="_RIVa41fa296664d451eb56dce0523e67751" localSheetId="5" hidden="1">#REF!</definedName>
    <definedName name="_RIVa41fa296664d451eb56dce0523e67751" localSheetId="3" hidden="1">#REF!</definedName>
    <definedName name="_RIVa41fa296664d451eb56dce0523e67751" hidden="1">#REF!</definedName>
    <definedName name="_RIVa42db3c1b4924685864e0ff5a1f599c9" localSheetId="1" hidden="1">#REF!</definedName>
    <definedName name="_RIVa42db3c1b4924685864e0ff5a1f599c9" localSheetId="5" hidden="1">#REF!</definedName>
    <definedName name="_RIVa42db3c1b4924685864e0ff5a1f599c9" localSheetId="3" hidden="1">#REF!</definedName>
    <definedName name="_RIVa42db3c1b4924685864e0ff5a1f599c9" hidden="1">#REF!</definedName>
    <definedName name="_RIVa430bcb9274a4652926afdfcba8b696c" localSheetId="1" hidden="1">#REF!</definedName>
    <definedName name="_RIVa430bcb9274a4652926afdfcba8b696c" localSheetId="5" hidden="1">#REF!</definedName>
    <definedName name="_RIVa430bcb9274a4652926afdfcba8b696c" hidden="1">#REF!</definedName>
    <definedName name="_RIVa432bbf6e444407d822456f4c3cfc87b" localSheetId="1" hidden="1">#REF!</definedName>
    <definedName name="_RIVa432bbf6e444407d822456f4c3cfc87b" localSheetId="5" hidden="1">#REF!</definedName>
    <definedName name="_RIVa432bbf6e444407d822456f4c3cfc87b" hidden="1">#REF!</definedName>
    <definedName name="_RIVa43e24815fb74e7893a1113b2db139e7" localSheetId="1" hidden="1">#REF!</definedName>
    <definedName name="_RIVa43e24815fb74e7893a1113b2db139e7" localSheetId="0" hidden="1">#REF!</definedName>
    <definedName name="_RIVa43e24815fb74e7893a1113b2db139e7" hidden="1">#REF!</definedName>
    <definedName name="_RIVa43eab4206404ad69fbbb1939a168c61" localSheetId="1" hidden="1">#REF!</definedName>
    <definedName name="_RIVa43eab4206404ad69fbbb1939a168c61" localSheetId="0" hidden="1">#REF!</definedName>
    <definedName name="_RIVa43eab4206404ad69fbbb1939a168c61" hidden="1">#REF!</definedName>
    <definedName name="_RIVa44b55de20c047dcbbad7fa3f1837b8c" localSheetId="1" hidden="1">#REF!</definedName>
    <definedName name="_RIVa44b55de20c047dcbbad7fa3f1837b8c" localSheetId="5" hidden="1">#REF!</definedName>
    <definedName name="_RIVa44b55de20c047dcbbad7fa3f1837b8c" hidden="1">#REF!</definedName>
    <definedName name="_RIVa4769ed4177c4f4a924b96a9289f189e" localSheetId="1" hidden="1">#REF!</definedName>
    <definedName name="_RIVa4769ed4177c4f4a924b96a9289f189e" localSheetId="5" hidden="1">#REF!</definedName>
    <definedName name="_RIVa4769ed4177c4f4a924b96a9289f189e" hidden="1">#REF!</definedName>
    <definedName name="_RIVa484b1e7113642fd8dfe03d2eea8027e" localSheetId="1" hidden="1">#REF!</definedName>
    <definedName name="_RIVa484b1e7113642fd8dfe03d2eea8027e" localSheetId="5" hidden="1">#REF!</definedName>
    <definedName name="_RIVa484b1e7113642fd8dfe03d2eea8027e" hidden="1">#REF!</definedName>
    <definedName name="_RIVa48c27bef96d4342bacec8c98750abaa" localSheetId="1" hidden="1">#REF!</definedName>
    <definedName name="_RIVa48c27bef96d4342bacec8c98750abaa" localSheetId="5" hidden="1">#REF!</definedName>
    <definedName name="_RIVa48c27bef96d4342bacec8c98750abaa" hidden="1">#REF!</definedName>
    <definedName name="_RIVa4a0960f3fc3430d91c833171c8bcc3f" localSheetId="1" hidden="1">#REF!</definedName>
    <definedName name="_RIVa4a0960f3fc3430d91c833171c8bcc3f" localSheetId="0" hidden="1">#REF!</definedName>
    <definedName name="_RIVa4a0960f3fc3430d91c833171c8bcc3f" hidden="1">#REF!</definedName>
    <definedName name="_RIVa4aad1816dcf45bc83d9a552542b3156" localSheetId="1" hidden="1">#REF!</definedName>
    <definedName name="_RIVa4aad1816dcf45bc83d9a552542b3156" localSheetId="5" hidden="1">#REF!</definedName>
    <definedName name="_RIVa4aad1816dcf45bc83d9a552542b3156" hidden="1">#REF!</definedName>
    <definedName name="_RIVa4ae6506a6f44095b33b476104a7dc36" localSheetId="1" hidden="1">#REF!</definedName>
    <definedName name="_RIVa4ae6506a6f44095b33b476104a7dc36" localSheetId="5" hidden="1">#REF!</definedName>
    <definedName name="_RIVa4ae6506a6f44095b33b476104a7dc36" hidden="1">#REF!</definedName>
    <definedName name="_RIVa4ae902979cb42c3a1bfbc97f39a4d2e" hidden="1">AMAF!$E:$E</definedName>
    <definedName name="_RIVa4d3295c57e14ac8a51049d89fe4a887" localSheetId="1" hidden="1">[7]BALANCE!#REF!</definedName>
    <definedName name="_RIVa4d3295c57e14ac8a51049d89fe4a887" localSheetId="5" hidden="1">[7]BALANCE!#REF!</definedName>
    <definedName name="_RIVa4d3295c57e14ac8a51049d89fe4a887" localSheetId="0" hidden="1">[7]BALANCE!#REF!</definedName>
    <definedName name="_RIVa4d3295c57e14ac8a51049d89fe4a887" localSheetId="3" hidden="1">[7]BALANCE!#REF!</definedName>
    <definedName name="_RIVa4d3295c57e14ac8a51049d89fe4a887" hidden="1">[7]BALANCE!#REF!</definedName>
    <definedName name="_RIVa4d3ebd782544a9aadab6c520ec99efd" localSheetId="1" hidden="1">#REF!</definedName>
    <definedName name="_RIVa4d3ebd782544a9aadab6c520ec99efd" localSheetId="5" hidden="1">#REF!</definedName>
    <definedName name="_RIVa4d3ebd782544a9aadab6c520ec99efd" localSheetId="0" hidden="1">#REF!</definedName>
    <definedName name="_RIVa4d3ebd782544a9aadab6c520ec99efd" localSheetId="3" hidden="1">#REF!</definedName>
    <definedName name="_RIVa4d3ebd782544a9aadab6c520ec99efd" hidden="1">#REF!</definedName>
    <definedName name="_RIVa4ebd24bce1148d182bd883f7a9bb751" localSheetId="1" hidden="1">'[4]P. 36 5yr Consolidated P&amp;L'!#REF!</definedName>
    <definedName name="_RIVa4ebd24bce1148d182bd883f7a9bb751" localSheetId="0" hidden="1">'[4]P. 36 5yr Consolidated P&amp;L'!#REF!</definedName>
    <definedName name="_RIVa4ebd24bce1148d182bd883f7a9bb751" hidden="1">'[4]P. 36 5yr Consolidated P&amp;L'!#REF!</definedName>
    <definedName name="_RIVa4ed3a1518b142f98a3ffb43d1e07e76" localSheetId="1" hidden="1">#REF!</definedName>
    <definedName name="_RIVa4ed3a1518b142f98a3ffb43d1e07e76" localSheetId="5" hidden="1">#REF!</definedName>
    <definedName name="_RIVa4ed3a1518b142f98a3ffb43d1e07e76" localSheetId="0" hidden="1">#REF!</definedName>
    <definedName name="_RIVa4ed3a1518b142f98a3ffb43d1e07e76" localSheetId="3" hidden="1">#REF!</definedName>
    <definedName name="_RIVa4ed3a1518b142f98a3ffb43d1e07e76" hidden="1">#REF!</definedName>
    <definedName name="_RIVa512c476a97b4aa7a66c7eaf6ba89e72" localSheetId="1" hidden="1">#REF!</definedName>
    <definedName name="_RIVa512c476a97b4aa7a66c7eaf6ba89e72" localSheetId="0" hidden="1">#REF!</definedName>
    <definedName name="_RIVa512c476a97b4aa7a66c7eaf6ba89e72" hidden="1">#REF!</definedName>
    <definedName name="_RIVa51f84cf8bdd48bb8234bc67dc6f1d1e" localSheetId="1" hidden="1">#REF!</definedName>
    <definedName name="_RIVa51f84cf8bdd48bb8234bc67dc6f1d1e" localSheetId="0" hidden="1">#REF!</definedName>
    <definedName name="_RIVa51f84cf8bdd48bb8234bc67dc6f1d1e" hidden="1">#REF!</definedName>
    <definedName name="_RIVa53c7c47c4874eee8417c874fc658fc6" localSheetId="1" hidden="1">#REF!</definedName>
    <definedName name="_RIVa53c7c47c4874eee8417c874fc658fc6" localSheetId="0" hidden="1">#REF!</definedName>
    <definedName name="_RIVa53c7c47c4874eee8417c874fc658fc6" hidden="1">#REF!</definedName>
    <definedName name="_RIVa54455dd818e4963ad6cb4575df0b8c2" localSheetId="1" hidden="1">#REF!</definedName>
    <definedName name="_RIVa54455dd818e4963ad6cb4575df0b8c2" localSheetId="5" hidden="1">#REF!</definedName>
    <definedName name="_RIVa54455dd818e4963ad6cb4575df0b8c2" localSheetId="0" hidden="1">#REF!</definedName>
    <definedName name="_RIVa54455dd818e4963ad6cb4575df0b8c2" localSheetId="3" hidden="1">#REF!</definedName>
    <definedName name="_RIVa54455dd818e4963ad6cb4575df0b8c2" hidden="1">#REF!</definedName>
    <definedName name="_RIVa548b9f1390a410bbf0c120d10f26a96" hidden="1">AMAF!$15:$15</definedName>
    <definedName name="_RIVa5526b82c32b4a55978de7cdbca65747" localSheetId="1" hidden="1">'[2]Income Statement'!#REF!</definedName>
    <definedName name="_RIVa5526b82c32b4a55978de7cdbca65747" localSheetId="5" hidden="1">'[2]Income Statement'!#REF!</definedName>
    <definedName name="_RIVa5526b82c32b4a55978de7cdbca65747" localSheetId="0" hidden="1">'[3]Income Statement'!#REF!</definedName>
    <definedName name="_RIVa5526b82c32b4a55978de7cdbca65747" localSheetId="3" hidden="1">'[2]Income Statement'!#REF!</definedName>
    <definedName name="_RIVa5526b82c32b4a55978de7cdbca65747" hidden="1">'[2]Income Statement'!#REF!</definedName>
    <definedName name="_RIVa55712bfdcfb46d497f4bd4bbf243c9a" localSheetId="1" hidden="1">#REF!</definedName>
    <definedName name="_RIVa55712bfdcfb46d497f4bd4bbf243c9a" localSheetId="5" hidden="1">#REF!</definedName>
    <definedName name="_RIVa55712bfdcfb46d497f4bd4bbf243c9a" localSheetId="0" hidden="1">#REF!</definedName>
    <definedName name="_RIVa55712bfdcfb46d497f4bd4bbf243c9a" localSheetId="3" hidden="1">#REF!</definedName>
    <definedName name="_RIVa55712bfdcfb46d497f4bd4bbf243c9a" hidden="1">#REF!</definedName>
    <definedName name="_RIVa55b098a3d014538914d721aaa54ebe2" localSheetId="1" hidden="1">AMAF!$A:$A</definedName>
    <definedName name="_RIVa55b098a3d014538914d721aaa54ebe2" hidden="1">#REF!</definedName>
    <definedName name="_RIVa5639653188c48678d5ff680ffeccf12" localSheetId="1" hidden="1">#REF!</definedName>
    <definedName name="_RIVa5639653188c48678d5ff680ffeccf12" localSheetId="0" hidden="1">#REF!</definedName>
    <definedName name="_RIVa5639653188c48678d5ff680ffeccf12" hidden="1">#REF!</definedName>
    <definedName name="_RIVa567bcc695314e4dbe0a7620fce48c5b" localSheetId="1" hidden="1">'[6]P. 103'!#REF!</definedName>
    <definedName name="_RIVa567bcc695314e4dbe0a7620fce48c5b" localSheetId="0" hidden="1">'[6]P. 103'!#REF!</definedName>
    <definedName name="_RIVa567bcc695314e4dbe0a7620fce48c5b" hidden="1">'[6]P. 103'!#REF!</definedName>
    <definedName name="_RIVa568400e869f43d9aae28b488c265ac9" localSheetId="1" hidden="1">#REF!</definedName>
    <definedName name="_RIVa568400e869f43d9aae28b488c265ac9" localSheetId="5" hidden="1">#REF!</definedName>
    <definedName name="_RIVa568400e869f43d9aae28b488c265ac9" localSheetId="0" hidden="1">#REF!</definedName>
    <definedName name="_RIVa568400e869f43d9aae28b488c265ac9" localSheetId="3" hidden="1">#REF!</definedName>
    <definedName name="_RIVa568400e869f43d9aae28b488c265ac9" hidden="1">#REF!</definedName>
    <definedName name="_RIVa59de03bcd6d4186a3417b59b2b6cc62" localSheetId="1" hidden="1">#REF!</definedName>
    <definedName name="_RIVa59de03bcd6d4186a3417b59b2b6cc62" localSheetId="5" hidden="1">#REF!</definedName>
    <definedName name="_RIVa59de03bcd6d4186a3417b59b2b6cc62" localSheetId="0" hidden="1">#REF!</definedName>
    <definedName name="_RIVa59de03bcd6d4186a3417b59b2b6cc62" localSheetId="3" hidden="1">#REF!</definedName>
    <definedName name="_RIVa59de03bcd6d4186a3417b59b2b6cc62" hidden="1">#REF!</definedName>
    <definedName name="_RIVa59f33f9536f4450abbd408ab1c189f3" localSheetId="1" hidden="1">#REF!</definedName>
    <definedName name="_RIVa59f33f9536f4450abbd408ab1c189f3" localSheetId="0" hidden="1">#REF!</definedName>
    <definedName name="_RIVa59f33f9536f4450abbd408ab1c189f3" hidden="1">#REF!</definedName>
    <definedName name="_RIVa5a5358a093049f088e9f98906ce6ccc" localSheetId="1" hidden="1">#REF!</definedName>
    <definedName name="_RIVa5a5358a093049f088e9f98906ce6ccc" localSheetId="0" hidden="1">#REF!</definedName>
    <definedName name="_RIVa5a5358a093049f088e9f98906ce6ccc" hidden="1">#REF!</definedName>
    <definedName name="_RIVa5b2df4431f54bc5be7f3c784608fe2c" localSheetId="1" hidden="1">#REF!</definedName>
    <definedName name="_RIVa5b2df4431f54bc5be7f3c784608fe2c" localSheetId="5" hidden="1">#REF!</definedName>
    <definedName name="_RIVa5b2df4431f54bc5be7f3c784608fe2c" hidden="1">#REF!</definedName>
    <definedName name="_RIVa5b7e37c4d904c6594949e2333b9dc93" localSheetId="1" hidden="1">#REF!</definedName>
    <definedName name="_RIVa5b7e37c4d904c6594949e2333b9dc93" localSheetId="5" hidden="1">#REF!</definedName>
    <definedName name="_RIVa5b7e37c4d904c6594949e2333b9dc93" hidden="1">#REF!</definedName>
    <definedName name="_RIVa5c550ca599c49fea08f128b53e4d32f" localSheetId="1" hidden="1">#REF!</definedName>
    <definedName name="_RIVa5c550ca599c49fea08f128b53e4d32f" localSheetId="5" hidden="1">#REF!</definedName>
    <definedName name="_RIVa5c550ca599c49fea08f128b53e4d32f" hidden="1">#REF!</definedName>
    <definedName name="_RIVa5cde42f5c874a4da029a3346f311e1d" localSheetId="1" hidden="1">'[6]P. 76'!#REF!</definedName>
    <definedName name="_RIVa5cde42f5c874a4da029a3346f311e1d" localSheetId="0" hidden="1">'[6]P. 76'!#REF!</definedName>
    <definedName name="_RIVa5cde42f5c874a4da029a3346f311e1d" hidden="1">'[6]P. 76'!#REF!</definedName>
    <definedName name="_RIVa5d7857d8ea3499688d85f27e934758f" localSheetId="1" hidden="1">#REF!</definedName>
    <definedName name="_RIVa5d7857d8ea3499688d85f27e934758f" localSheetId="5" hidden="1">#REF!</definedName>
    <definedName name="_RIVa5d7857d8ea3499688d85f27e934758f" localSheetId="0" hidden="1">#REF!</definedName>
    <definedName name="_RIVa5d7857d8ea3499688d85f27e934758f" hidden="1">#REF!</definedName>
    <definedName name="_RIVa5dc2274082a44928b6ae2dc68f57590" localSheetId="1" hidden="1">#REF!</definedName>
    <definedName name="_RIVa5dc2274082a44928b6ae2dc68f57590" localSheetId="5" hidden="1">#REF!</definedName>
    <definedName name="_RIVa5dc2274082a44928b6ae2dc68f57590" localSheetId="0" hidden="1">#REF!</definedName>
    <definedName name="_RIVa5dc2274082a44928b6ae2dc68f57590" hidden="1">#REF!</definedName>
    <definedName name="_RIVa5e7842e4c744c8ebd3d07c5a7071917" localSheetId="1" hidden="1">#REF!</definedName>
    <definedName name="_RIVa5e7842e4c744c8ebd3d07c5a7071917" localSheetId="5" hidden="1">#REF!</definedName>
    <definedName name="_RIVa5e7842e4c744c8ebd3d07c5a7071917" localSheetId="0" hidden="1">#REF!</definedName>
    <definedName name="_RIVa5e7842e4c744c8ebd3d07c5a7071917" hidden="1">#REF!</definedName>
    <definedName name="_RIVa5f42c8f88224acebdbafffe1e12ab13" localSheetId="1" hidden="1">#REF!</definedName>
    <definedName name="_RIVa5f42c8f88224acebdbafffe1e12ab13" localSheetId="0" hidden="1">#REF!</definedName>
    <definedName name="_RIVa5f42c8f88224acebdbafffe1e12ab13" hidden="1">#REF!</definedName>
    <definedName name="_RIVa5fe5d428ee241a8b80704ce41b2a9af" localSheetId="1" hidden="1">#REF!</definedName>
    <definedName name="_RIVa5fe5d428ee241a8b80704ce41b2a9af" localSheetId="0" hidden="1">#REF!</definedName>
    <definedName name="_RIVa5fe5d428ee241a8b80704ce41b2a9af" hidden="1">#REF!</definedName>
    <definedName name="_RIVa602ed77cb844bc6a06953b8e2821845" localSheetId="1" hidden="1">#REF!</definedName>
    <definedName name="_RIVa602ed77cb844bc6a06953b8e2821845" localSheetId="5" hidden="1">#REF!</definedName>
    <definedName name="_RIVa602ed77cb844bc6a06953b8e2821845" hidden="1">#REF!</definedName>
    <definedName name="_RIVa605f87ac3b64d46a2c92ee9d0acc245" localSheetId="1" hidden="1">#REF!</definedName>
    <definedName name="_RIVa605f87ac3b64d46a2c92ee9d0acc245" localSheetId="5" hidden="1">#REF!</definedName>
    <definedName name="_RIVa605f87ac3b64d46a2c92ee9d0acc245" hidden="1">#REF!</definedName>
    <definedName name="_RIVa607e1fb169242ecbccae455a8195322" localSheetId="1" hidden="1">#REF!</definedName>
    <definedName name="_RIVa607e1fb169242ecbccae455a8195322" localSheetId="5" hidden="1">#REF!</definedName>
    <definedName name="_RIVa607e1fb169242ecbccae455a8195322" hidden="1">#REF!</definedName>
    <definedName name="_RIVa62ecf5e530144c1a57e7e6b0c588a41" localSheetId="1" hidden="1">#REF!</definedName>
    <definedName name="_RIVa62ecf5e530144c1a57e7e6b0c588a41" localSheetId="5" hidden="1">#REF!</definedName>
    <definedName name="_RIVa62ecf5e530144c1a57e7e6b0c588a41" hidden="1">#REF!</definedName>
    <definedName name="_RIVa6324e644a944322a5ac38dd47c7eb89" localSheetId="1" hidden="1">#REF!</definedName>
    <definedName name="_RIVa6324e644a944322a5ac38dd47c7eb89" localSheetId="5" hidden="1">#REF!</definedName>
    <definedName name="_RIVa6324e644a944322a5ac38dd47c7eb89" hidden="1">#REF!</definedName>
    <definedName name="_RIVa645d0b0a8ef43169054418c25662e6e" localSheetId="1" hidden="1">#REF!</definedName>
    <definedName name="_RIVa645d0b0a8ef43169054418c25662e6e" localSheetId="0" hidden="1">#REF!</definedName>
    <definedName name="_RIVa645d0b0a8ef43169054418c25662e6e" hidden="1">#REF!</definedName>
    <definedName name="_RIVa679412e821b4eff993ee6f3afea5d0c" localSheetId="1" hidden="1">#REF!</definedName>
    <definedName name="_RIVa679412e821b4eff993ee6f3afea5d0c" localSheetId="0" hidden="1">#REF!</definedName>
    <definedName name="_RIVa679412e821b4eff993ee6f3afea5d0c" hidden="1">#REF!</definedName>
    <definedName name="_RIVa67c9fa54fa047789bd936773ee3cc99" localSheetId="1" hidden="1">#REF!</definedName>
    <definedName name="_RIVa67c9fa54fa047789bd936773ee3cc99" localSheetId="5" hidden="1">#REF!</definedName>
    <definedName name="_RIVa67c9fa54fa047789bd936773ee3cc99" hidden="1">#REF!</definedName>
    <definedName name="_RIVa69e871d3a874e78aaaf45ca1201e485" localSheetId="1" hidden="1">#REF!</definedName>
    <definedName name="_RIVa69e871d3a874e78aaaf45ca1201e485" localSheetId="5" hidden="1">#REF!</definedName>
    <definedName name="_RIVa69e871d3a874e78aaaf45ca1201e485" hidden="1">#REF!</definedName>
    <definedName name="_RIVa6a4c83b660c40e3806819f70ac49655" localSheetId="1" hidden="1">#REF!</definedName>
    <definedName name="_RIVa6a4c83b660c40e3806819f70ac49655" localSheetId="3" hidden="1">Smart!$12:$12</definedName>
    <definedName name="_RIVa6a4c83b660c40e3806819f70ac49655" hidden="1">#REF!</definedName>
    <definedName name="_RIVa6e0d6b556994db698167c2b2975dd7b" hidden="1">AMAF!$21:$21</definedName>
    <definedName name="_RIVa6eab2dd3a6141e896557328ea62c118" localSheetId="1" hidden="1">#REF!</definedName>
    <definedName name="_RIVa6eab2dd3a6141e896557328ea62c118" localSheetId="5" hidden="1">#REF!</definedName>
    <definedName name="_RIVa6eab2dd3a6141e896557328ea62c118" localSheetId="3" hidden="1">#REF!</definedName>
    <definedName name="_RIVa6eab2dd3a6141e896557328ea62c118" hidden="1">#REF!</definedName>
    <definedName name="_RIVa6f015713a64431e9e43e55a183f30ca" localSheetId="1" hidden="1">#REF!</definedName>
    <definedName name="_RIVa6f015713a64431e9e43e55a183f30ca" localSheetId="5" hidden="1">#REF!</definedName>
    <definedName name="_RIVa6f015713a64431e9e43e55a183f30ca" localSheetId="3" hidden="1">#REF!</definedName>
    <definedName name="_RIVa6f015713a64431e9e43e55a183f30ca" hidden="1">#REF!</definedName>
    <definedName name="_RIVa6ff9edc418d4c64af031ae51b981f95" localSheetId="1" hidden="1">#REF!</definedName>
    <definedName name="_RIVa6ff9edc418d4c64af031ae51b981f95" localSheetId="5" hidden="1">#REF!</definedName>
    <definedName name="_RIVa6ff9edc418d4c64af031ae51b981f95" localSheetId="3" hidden="1">#REF!</definedName>
    <definedName name="_RIVa6ff9edc418d4c64af031ae51b981f95" hidden="1">#REF!</definedName>
    <definedName name="_RIVa70165b387b147698c1db2599d705ed8" localSheetId="1" hidden="1">#REF!</definedName>
    <definedName name="_RIVa70165b387b147698c1db2599d705ed8" localSheetId="5" hidden="1">#REF!</definedName>
    <definedName name="_RIVa70165b387b147698c1db2599d705ed8" hidden="1">#REF!</definedName>
    <definedName name="_RIVa71196a6f69a492b914b5bdda042b85f" localSheetId="1" hidden="1">#REF!</definedName>
    <definedName name="_RIVa71196a6f69a492b914b5bdda042b85f" localSheetId="0" hidden="1">#REF!</definedName>
    <definedName name="_RIVa71196a6f69a492b914b5bdda042b85f" hidden="1">#REF!</definedName>
    <definedName name="_RIVa717db5c13424c6e83c24b92470ab715" localSheetId="1" hidden="1">#REF!</definedName>
    <definedName name="_RIVa717db5c13424c6e83c24b92470ab715" localSheetId="5" hidden="1">#REF!</definedName>
    <definedName name="_RIVa717db5c13424c6e83c24b92470ab715" hidden="1">#REF!</definedName>
    <definedName name="_RIVa7185b1c28594f959151a051a0ffed40" localSheetId="1" hidden="1">'[6]P. 78'!#REF!</definedName>
    <definedName name="_RIVa7185b1c28594f959151a051a0ffed40" localSheetId="0" hidden="1">'[6]P. 78'!#REF!</definedName>
    <definedName name="_RIVa7185b1c28594f959151a051a0ffed40" hidden="1">'[6]P. 78'!#REF!</definedName>
    <definedName name="_RIVa7248f0bd551495b81a138f75d8eb421" localSheetId="1" hidden="1">#REF!</definedName>
    <definedName name="_RIVa7248f0bd551495b81a138f75d8eb421" localSheetId="5" hidden="1">#REF!</definedName>
    <definedName name="_RIVa7248f0bd551495b81a138f75d8eb421" localSheetId="0" hidden="1">#REF!</definedName>
    <definedName name="_RIVa7248f0bd551495b81a138f75d8eb421" hidden="1">#REF!</definedName>
    <definedName name="_RIVa74495a25bef4da496272aac5d76e1d1" localSheetId="1" hidden="1">#REF!</definedName>
    <definedName name="_RIVa74495a25bef4da496272aac5d76e1d1" localSheetId="0" hidden="1">#REF!</definedName>
    <definedName name="_RIVa74495a25bef4da496272aac5d76e1d1" hidden="1">#REF!</definedName>
    <definedName name="_RIVa74727022218479aaceda4d18f852547" hidden="1">AMAF!$25:$25</definedName>
    <definedName name="_RIVa750cd8e333e42e0b92e3efb143c77c1" localSheetId="1" hidden="1">#REF!</definedName>
    <definedName name="_RIVa750cd8e333e42e0b92e3efb143c77c1" localSheetId="5" hidden="1">#REF!</definedName>
    <definedName name="_RIVa750cd8e333e42e0b92e3efb143c77c1" hidden="1">#REF!</definedName>
    <definedName name="_RIVa760505e6f1145db8e285f439153406b" localSheetId="1" hidden="1">#REF!</definedName>
    <definedName name="_RIVa760505e6f1145db8e285f439153406b" localSheetId="0" hidden="1">#REF!</definedName>
    <definedName name="_RIVa760505e6f1145db8e285f439153406b" hidden="1">#REF!</definedName>
    <definedName name="_RIVa7701d1e024b45e2ac163cfc1bdb35c6" localSheetId="1" hidden="1">#REF!</definedName>
    <definedName name="_RIVa7701d1e024b45e2ac163cfc1bdb35c6" localSheetId="0" hidden="1">#REF!</definedName>
    <definedName name="_RIVa7701d1e024b45e2ac163cfc1bdb35c6" hidden="1">#REF!</definedName>
    <definedName name="_RIVa776a0de84ce4c7fbf333705c01e3996" localSheetId="1" hidden="1">'[6]P. 78'!#REF!</definedName>
    <definedName name="_RIVa776a0de84ce4c7fbf333705c01e3996" localSheetId="0" hidden="1">'[6]P. 78'!#REF!</definedName>
    <definedName name="_RIVa776a0de84ce4c7fbf333705c01e3996" hidden="1">'[6]P. 78'!#REF!</definedName>
    <definedName name="_RIVa776ec3a1ae14cee9a3ba09b4bbe2608" localSheetId="1" hidden="1">#REF!</definedName>
    <definedName name="_RIVa776ec3a1ae14cee9a3ba09b4bbe2608" localSheetId="5" hidden="1">#REF!</definedName>
    <definedName name="_RIVa776ec3a1ae14cee9a3ba09b4bbe2608" localSheetId="0" hidden="1">#REF!</definedName>
    <definedName name="_RIVa776ec3a1ae14cee9a3ba09b4bbe2608" hidden="1">#REF!</definedName>
    <definedName name="_RIVa778d36c2c2649a8bc81998063ca8192" localSheetId="1" hidden="1">#REF!</definedName>
    <definedName name="_RIVa778d36c2c2649a8bc81998063ca8192" localSheetId="5" hidden="1">#REF!</definedName>
    <definedName name="_RIVa778d36c2c2649a8bc81998063ca8192" localSheetId="0" hidden="1">#REF!</definedName>
    <definedName name="_RIVa778d36c2c2649a8bc81998063ca8192" hidden="1">#REF!</definedName>
    <definedName name="_RIVa779df28775e46a1bbf05843a4872843" localSheetId="1" hidden="1">#REF!</definedName>
    <definedName name="_RIVa779df28775e46a1bbf05843a4872843" localSheetId="0" hidden="1">#REF!</definedName>
    <definedName name="_RIVa779df28775e46a1bbf05843a4872843" hidden="1">#REF!</definedName>
    <definedName name="_RIVa78642a1b9b747608464a8b4e19c4e32" localSheetId="1" hidden="1">#REF!</definedName>
    <definedName name="_RIVa78642a1b9b747608464a8b4e19c4e32" localSheetId="5" hidden="1">#REF!</definedName>
    <definedName name="_RIVa78642a1b9b747608464a8b4e19c4e32" hidden="1">#REF!</definedName>
    <definedName name="_RIVa788ed746eb949cca4f53afbe0d6334b" localSheetId="1" hidden="1">#REF!</definedName>
    <definedName name="_RIVa788ed746eb949cca4f53afbe0d6334b" localSheetId="5" hidden="1">#REF!</definedName>
    <definedName name="_RIVa788ed746eb949cca4f53afbe0d6334b" hidden="1">#REF!</definedName>
    <definedName name="_RIVa7a2c909a2014fafb259218261bcea96" localSheetId="1" hidden="1">#REF!</definedName>
    <definedName name="_RIVa7a2c909a2014fafb259218261bcea96" localSheetId="0" hidden="1">#REF!</definedName>
    <definedName name="_RIVa7a2c909a2014fafb259218261bcea96" hidden="1">#REF!</definedName>
    <definedName name="_RIVa7af015b54504eca9b93603ae1df2d2e" localSheetId="1" hidden="1">#REF!</definedName>
    <definedName name="_RIVa7af015b54504eca9b93603ae1df2d2e" localSheetId="0" hidden="1">#REF!</definedName>
    <definedName name="_RIVa7af015b54504eca9b93603ae1df2d2e" hidden="1">#REF!</definedName>
    <definedName name="_RIVa7b13098eb7f4677a70a86fbdd041125" localSheetId="1" hidden="1">#REF!</definedName>
    <definedName name="_RIVa7b13098eb7f4677a70a86fbdd041125" localSheetId="0" hidden="1">#REF!</definedName>
    <definedName name="_RIVa7b13098eb7f4677a70a86fbdd041125" hidden="1">#REF!</definedName>
    <definedName name="_RIVa7b23154899f4d0b9788b01c5361c2b4" localSheetId="1" hidden="1">#REF!</definedName>
    <definedName name="_RIVa7b23154899f4d0b9788b01c5361c2b4" localSheetId="5" hidden="1">#REF!</definedName>
    <definedName name="_RIVa7b23154899f4d0b9788b01c5361c2b4" hidden="1">#REF!</definedName>
    <definedName name="_RIVa7c531ba3dee4ff3bc113ea4c49a82c9" localSheetId="1" hidden="1">#REF!</definedName>
    <definedName name="_RIVa7c531ba3dee4ff3bc113ea4c49a82c9" localSheetId="5" hidden="1">#REF!</definedName>
    <definedName name="_RIVa7c531ba3dee4ff3bc113ea4c49a82c9" hidden="1">#REF!</definedName>
    <definedName name="_RIVa7d3055213ea42aeac1b90ac1c041441" localSheetId="1" hidden="1">#REF!</definedName>
    <definedName name="_RIVa7d3055213ea42aeac1b90ac1c041441" localSheetId="0" hidden="1">#REF!</definedName>
    <definedName name="_RIVa7d3055213ea42aeac1b90ac1c041441" hidden="1">#REF!</definedName>
    <definedName name="_RIVa7dd20e53f8e46fb8c37e1848453a92f" localSheetId="1" hidden="1">#REF!</definedName>
    <definedName name="_RIVa7dd20e53f8e46fb8c37e1848453a92f" localSheetId="0" hidden="1">#REF!</definedName>
    <definedName name="_RIVa7dd20e53f8e46fb8c37e1848453a92f" hidden="1">#REF!</definedName>
    <definedName name="_RIVa7dd76b140fe4a6ca166493e066a47ee" localSheetId="1" hidden="1">#REF!</definedName>
    <definedName name="_RIVa7dd76b140fe4a6ca166493e066a47ee" localSheetId="0" hidden="1">#REF!</definedName>
    <definedName name="_RIVa7dd76b140fe4a6ca166493e066a47ee" hidden="1">#REF!</definedName>
    <definedName name="_RIVa7e190723b9c4e508002c9fea36c61f6" localSheetId="1" hidden="1">#REF!</definedName>
    <definedName name="_RIVa7e190723b9c4e508002c9fea36c61f6" localSheetId="5" hidden="1">#REF!</definedName>
    <definedName name="_RIVa7e190723b9c4e508002c9fea36c61f6" hidden="1">#REF!</definedName>
    <definedName name="_RIVa7e61c6b4fa74b04a8a68fc458bd5904" localSheetId="1" hidden="1">#REF!</definedName>
    <definedName name="_RIVa7e61c6b4fa74b04a8a68fc458bd5904" localSheetId="5" hidden="1">#REF!</definedName>
    <definedName name="_RIVa7e61c6b4fa74b04a8a68fc458bd5904" hidden="1">#REF!</definedName>
    <definedName name="_RIVa7ee2b7d06ff424da512b8672c76bb2a" localSheetId="1" hidden="1">#REF!</definedName>
    <definedName name="_RIVa7ee2b7d06ff424da512b8672c76bb2a" localSheetId="0" hidden="1">#REF!</definedName>
    <definedName name="_RIVa7ee2b7d06ff424da512b8672c76bb2a" hidden="1">#REF!</definedName>
    <definedName name="_RIVa7f78a093ee444d18ba41ccf94c3cc86" localSheetId="1" hidden="1">#REF!</definedName>
    <definedName name="_RIVa7f78a093ee444d18ba41ccf94c3cc86" localSheetId="0" hidden="1">#REF!</definedName>
    <definedName name="_RIVa7f78a093ee444d18ba41ccf94c3cc86" hidden="1">#REF!</definedName>
    <definedName name="_RIVa812220884f946c4a943d2502630e11b" localSheetId="1" hidden="1">#REF!</definedName>
    <definedName name="_RIVa812220884f946c4a943d2502630e11b" localSheetId="5" hidden="1">#REF!</definedName>
    <definedName name="_RIVa812220884f946c4a943d2502630e11b" hidden="1">#REF!</definedName>
    <definedName name="_RIVa815247b32794a2d898378a390497c6b" localSheetId="1" hidden="1">#REF!</definedName>
    <definedName name="_RIVa815247b32794a2d898378a390497c6b" localSheetId="0" hidden="1">#REF!</definedName>
    <definedName name="_RIVa815247b32794a2d898378a390497c6b" hidden="1">#REF!</definedName>
    <definedName name="_RIVa81bc9de470f498faee24a0be0c2fb2c" localSheetId="1" hidden="1">#REF!</definedName>
    <definedName name="_RIVa81bc9de470f498faee24a0be0c2fb2c" localSheetId="5" hidden="1">#REF!</definedName>
    <definedName name="_RIVa81bc9de470f498faee24a0be0c2fb2c" hidden="1">#REF!</definedName>
    <definedName name="_RIVa82479dcd3534b8699bb456e3adf928c" localSheetId="1" hidden="1">#REF!</definedName>
    <definedName name="_RIVa82479dcd3534b8699bb456e3adf928c" localSheetId="5" hidden="1">#REF!</definedName>
    <definedName name="_RIVa82479dcd3534b8699bb456e3adf928c" hidden="1">#REF!</definedName>
    <definedName name="_RIVa82cdfed48194028b82ef53b83f23100" localSheetId="1" hidden="1">[7]BALANCE!#REF!</definedName>
    <definedName name="_RIVa82cdfed48194028b82ef53b83f23100" localSheetId="5" hidden="1">[7]BALANCE!#REF!</definedName>
    <definedName name="_RIVa82cdfed48194028b82ef53b83f23100" localSheetId="0" hidden="1">[7]BALANCE!#REF!</definedName>
    <definedName name="_RIVa82cdfed48194028b82ef53b83f23100" localSheetId="3" hidden="1">[7]BALANCE!#REF!</definedName>
    <definedName name="_RIVa82cdfed48194028b82ef53b83f23100" hidden="1">[7]BALANCE!#REF!</definedName>
    <definedName name="_RIVa82d110ad78f406ebb7f493c65ca5dc5" localSheetId="1" hidden="1">#REF!</definedName>
    <definedName name="_RIVa82d110ad78f406ebb7f493c65ca5dc5" localSheetId="5" hidden="1">#REF!</definedName>
    <definedName name="_RIVa82d110ad78f406ebb7f493c65ca5dc5" localSheetId="0" hidden="1">#REF!</definedName>
    <definedName name="_RIVa82d110ad78f406ebb7f493c65ca5dc5" localSheetId="3" hidden="1">#REF!</definedName>
    <definedName name="_RIVa82d110ad78f406ebb7f493c65ca5dc5" hidden="1">#REF!</definedName>
    <definedName name="_RIVa83959a353a541b786f2a1f5cb547531" localSheetId="1" hidden="1">AMAF!$I:$I</definedName>
    <definedName name="_RIVa83959a353a541b786f2a1f5cb547531" hidden="1">#REF!</definedName>
    <definedName name="_RIVa86eb99521fb4d3d8253e7c5615bbb4c" localSheetId="1" hidden="1">#REF!</definedName>
    <definedName name="_RIVa86eb99521fb4d3d8253e7c5615bbb4c" localSheetId="0" hidden="1">#REF!</definedName>
    <definedName name="_RIVa86eb99521fb4d3d8253e7c5615bbb4c" hidden="1">#REF!</definedName>
    <definedName name="_RIVa8774420ee6f4e2dab218d1f3193b544" localSheetId="1" hidden="1">#REF!</definedName>
    <definedName name="_RIVa8774420ee6f4e2dab218d1f3193b544" localSheetId="5" hidden="1">#REF!</definedName>
    <definedName name="_RIVa8774420ee6f4e2dab218d1f3193b544" localSheetId="0" hidden="1">#REF!</definedName>
    <definedName name="_RIVa8774420ee6f4e2dab218d1f3193b544" localSheetId="3" hidden="1">#REF!</definedName>
    <definedName name="_RIVa8774420ee6f4e2dab218d1f3193b544" hidden="1">#REF!</definedName>
    <definedName name="_RIVa87dc3d3780f44e386556d2f92267336" localSheetId="1" hidden="1">'[2]Comprehensive Income'!#REF!</definedName>
    <definedName name="_RIVa87dc3d3780f44e386556d2f92267336" localSheetId="5" hidden="1">'[2]Comprehensive Income'!#REF!</definedName>
    <definedName name="_RIVa87dc3d3780f44e386556d2f92267336" localSheetId="0" hidden="1">'[3]Comprehensive Income'!#REF!</definedName>
    <definedName name="_RIVa87dc3d3780f44e386556d2f92267336" localSheetId="3" hidden="1">'[2]Comprehensive Income'!#REF!</definedName>
    <definedName name="_RIVa87dc3d3780f44e386556d2f92267336" hidden="1">'[2]Comprehensive Income'!#REF!</definedName>
    <definedName name="_RIVa88b9165ee394843b905b3b10b680794" localSheetId="1" hidden="1">#REF!</definedName>
    <definedName name="_RIVa88b9165ee394843b905b3b10b680794" localSheetId="5" hidden="1">#REF!</definedName>
    <definedName name="_RIVa88b9165ee394843b905b3b10b680794" localSheetId="0" hidden="1">#REF!</definedName>
    <definedName name="_RIVa88b9165ee394843b905b3b10b680794" localSheetId="3" hidden="1">#REF!</definedName>
    <definedName name="_RIVa88b9165ee394843b905b3b10b680794" hidden="1">#REF!</definedName>
    <definedName name="_RIVa89ab63d1ed442cb8587890eaaac17ae" localSheetId="1" hidden="1">'[4]P. 5'!#REF!</definedName>
    <definedName name="_RIVa89ab63d1ed442cb8587890eaaac17ae" localSheetId="0" hidden="1">'[4]P. 5'!#REF!</definedName>
    <definedName name="_RIVa89ab63d1ed442cb8587890eaaac17ae" hidden="1">'[4]P. 5'!#REF!</definedName>
    <definedName name="_RIVa89f92fdf9b14e0cb9b975acc390fe30" localSheetId="1" hidden="1">#REF!</definedName>
    <definedName name="_RIVa89f92fdf9b14e0cb9b975acc390fe30" localSheetId="5" hidden="1">#REF!</definedName>
    <definedName name="_RIVa89f92fdf9b14e0cb9b975acc390fe30" localSheetId="0" hidden="1">#REF!</definedName>
    <definedName name="_RIVa89f92fdf9b14e0cb9b975acc390fe30" localSheetId="3" hidden="1">#REF!</definedName>
    <definedName name="_RIVa89f92fdf9b14e0cb9b975acc390fe30" hidden="1">#REF!</definedName>
    <definedName name="_RIVa8b268d570694efeaf473a15677b3e39" localSheetId="1" hidden="1">#REF!</definedName>
    <definedName name="_RIVa8b268d570694efeaf473a15677b3e39" localSheetId="0" hidden="1">#REF!</definedName>
    <definedName name="_RIVa8b268d570694efeaf473a15677b3e39" hidden="1">#REF!</definedName>
    <definedName name="_RIVa8b930c5f6dd48328a1a53d3774d3212" localSheetId="1" hidden="1">#REF!</definedName>
    <definedName name="_RIVa8b930c5f6dd48328a1a53d3774d3212" localSheetId="5" hidden="1">#REF!</definedName>
    <definedName name="_RIVa8b930c5f6dd48328a1a53d3774d3212" localSheetId="3" hidden="1">#REF!</definedName>
    <definedName name="_RIVa8b930c5f6dd48328a1a53d3774d3212" hidden="1">#REF!</definedName>
    <definedName name="_RIVa8c100d34bd44c8a8407c04d9ee60e65" localSheetId="1" hidden="1">#REF!</definedName>
    <definedName name="_RIVa8c100d34bd44c8a8407c04d9ee60e65" localSheetId="0" hidden="1">#REF!</definedName>
    <definedName name="_RIVa8c100d34bd44c8a8407c04d9ee60e65" hidden="1">#REF!</definedName>
    <definedName name="_RIVa8d4a65228d14abe8d11bf4b78614518" localSheetId="1" hidden="1">#REF!</definedName>
    <definedName name="_RIVa8d4a65228d14abe8d11bf4b78614518" localSheetId="0" hidden="1">#REF!</definedName>
    <definedName name="_RIVa8d4a65228d14abe8d11bf4b78614518" hidden="1">#REF!</definedName>
    <definedName name="_RIVa8d7081e9e114e4caac445d77ff6b78f" localSheetId="1" hidden="1">#REF!</definedName>
    <definedName name="_RIVa8d7081e9e114e4caac445d77ff6b78f" localSheetId="5" hidden="1">#REF!</definedName>
    <definedName name="_RIVa8d7081e9e114e4caac445d77ff6b78f" hidden="1">#REF!</definedName>
    <definedName name="_RIVa8e105362cee47e98bd54e153c796660" localSheetId="1" hidden="1">#REF!</definedName>
    <definedName name="_RIVa8e105362cee47e98bd54e153c796660" localSheetId="0" hidden="1">#REF!</definedName>
    <definedName name="_RIVa8e105362cee47e98bd54e153c796660" hidden="1">#REF!</definedName>
    <definedName name="_RIVa8f3e2e8a9704bbb80d20bc770dd197b" localSheetId="1" hidden="1">#REF!</definedName>
    <definedName name="_RIVa8f3e2e8a9704bbb80d20bc770dd197b" localSheetId="0" hidden="1">#REF!</definedName>
    <definedName name="_RIVa8f3e2e8a9704bbb80d20bc770dd197b" hidden="1">#REF!</definedName>
    <definedName name="_RIVa91535154cb248589c4d22e7281c0e72" localSheetId="1" hidden="1">#REF!</definedName>
    <definedName name="_RIVa91535154cb248589c4d22e7281c0e72" localSheetId="5" hidden="1">#REF!</definedName>
    <definedName name="_RIVa91535154cb248589c4d22e7281c0e72" hidden="1">#REF!</definedName>
    <definedName name="_RIVa920c683c5c349caaa028df09d6c7d99" localSheetId="1" hidden="1">#REF!</definedName>
    <definedName name="_RIVa920c683c5c349caaa028df09d6c7d99" localSheetId="0" hidden="1">#REF!</definedName>
    <definedName name="_RIVa920c683c5c349caaa028df09d6c7d99" hidden="1">#REF!</definedName>
    <definedName name="_RIVa933f14192d1491ebb5829a265cb2b65" localSheetId="1" hidden="1">#REF!</definedName>
    <definedName name="_RIVa933f14192d1491ebb5829a265cb2b65" localSheetId="5" hidden="1">#REF!</definedName>
    <definedName name="_RIVa933f14192d1491ebb5829a265cb2b65" hidden="1">#REF!</definedName>
    <definedName name="_RIVa9406dd0abc244d2a3424f562385c5a6" localSheetId="1" hidden="1">#REF!</definedName>
    <definedName name="_RIVa9406dd0abc244d2a3424f562385c5a6" localSheetId="0" hidden="1">#REF!</definedName>
    <definedName name="_RIVa9406dd0abc244d2a3424f562385c5a6" hidden="1">#REF!</definedName>
    <definedName name="_RIVa946d8127c364accba21718055cc6ab8" localSheetId="1" hidden="1">#REF!</definedName>
    <definedName name="_RIVa946d8127c364accba21718055cc6ab8" localSheetId="5" hidden="1">#REF!</definedName>
    <definedName name="_RIVa946d8127c364accba21718055cc6ab8" hidden="1">#REF!</definedName>
    <definedName name="_RIVa9513da24b4345349858eebdbf0e3c90" hidden="1">'Growth in Client Assets &amp; Accts'!$33:$33</definedName>
    <definedName name="_RIVa953ed9c6cfd4c3aa2011c45b8220e7e" localSheetId="1" hidden="1">#REF!</definedName>
    <definedName name="_RIVa953ed9c6cfd4c3aa2011c45b8220e7e" localSheetId="5" hidden="1">#REF!</definedName>
    <definedName name="_RIVa953ed9c6cfd4c3aa2011c45b8220e7e" localSheetId="0" hidden="1">#REF!</definedName>
    <definedName name="_RIVa953ed9c6cfd4c3aa2011c45b8220e7e" localSheetId="3" hidden="1">#REF!</definedName>
    <definedName name="_RIVa953ed9c6cfd4c3aa2011c45b8220e7e" hidden="1">#REF!</definedName>
    <definedName name="_RIVa96e32cceac445758602f2d80fb3c258" localSheetId="1" hidden="1">#REF!</definedName>
    <definedName name="_RIVa96e32cceac445758602f2d80fb3c258" localSheetId="5" hidden="1">#REF!</definedName>
    <definedName name="_RIVa96e32cceac445758602f2d80fb3c258" hidden="1">#REF!</definedName>
    <definedName name="_RIVa96e82c6967f4e08a8eb29c9c713ed00" localSheetId="1" hidden="1">#REF!</definedName>
    <definedName name="_RIVa96e82c6967f4e08a8eb29c9c713ed00" localSheetId="0" hidden="1">#REF!</definedName>
    <definedName name="_RIVa96e82c6967f4e08a8eb29c9c713ed00" hidden="1">#REF!</definedName>
    <definedName name="_RIVa971a7c702d9425a9b5a07bf412257f0" localSheetId="1" hidden="1">#REF!</definedName>
    <definedName name="_RIVa971a7c702d9425a9b5a07bf412257f0" localSheetId="5" hidden="1">#REF!</definedName>
    <definedName name="_RIVa971a7c702d9425a9b5a07bf412257f0" hidden="1">#REF!</definedName>
    <definedName name="_RIVa983ce2e865f42238d72ff4d7683d94c" localSheetId="1" hidden="1">#REF!</definedName>
    <definedName name="_RIVa983ce2e865f42238d72ff4d7683d94c" localSheetId="0" hidden="1">#REF!</definedName>
    <definedName name="_RIVa983ce2e865f42238d72ff4d7683d94c" hidden="1">#REF!</definedName>
    <definedName name="_RIVa98d7dfde48a48059e42fd69357c5034" localSheetId="1" hidden="1">#REF!</definedName>
    <definedName name="_RIVa98d7dfde48a48059e42fd69357c5034" localSheetId="0" hidden="1">#REF!</definedName>
    <definedName name="_RIVa98d7dfde48a48059e42fd69357c5034" hidden="1">#REF!</definedName>
    <definedName name="_RIVa992c834a6cc4eae906e4a9ef4ebcf4b" localSheetId="1" hidden="1">#REF!</definedName>
    <definedName name="_RIVa992c834a6cc4eae906e4a9ef4ebcf4b" localSheetId="5" hidden="1">#REF!</definedName>
    <definedName name="_RIVa992c834a6cc4eae906e4a9ef4ebcf4b" hidden="1">#REF!</definedName>
    <definedName name="_RIVa9937045cfa4439b9f462573e9af67fe" localSheetId="1" hidden="1">#REF!</definedName>
    <definedName name="_RIVa9937045cfa4439b9f462573e9af67fe" localSheetId="0" hidden="1">#REF!</definedName>
    <definedName name="_RIVa9937045cfa4439b9f462573e9af67fe" hidden="1">#REF!</definedName>
    <definedName name="_RIVa994fc45475a41129693e3d808e1219d" localSheetId="1" hidden="1">#REF!</definedName>
    <definedName name="_RIVa994fc45475a41129693e3d808e1219d" localSheetId="5" hidden="1">#REF!</definedName>
    <definedName name="_RIVa994fc45475a41129693e3d808e1219d" hidden="1">#REF!</definedName>
    <definedName name="_RIVa997a1f624754d04b446be882d19f86a" localSheetId="1" hidden="1">#REF!</definedName>
    <definedName name="_RIVa997a1f624754d04b446be882d19f86a" localSheetId="5" hidden="1">#REF!</definedName>
    <definedName name="_RIVa997a1f624754d04b446be882d19f86a" hidden="1">#REF!</definedName>
    <definedName name="_RIVa99a9da9634f4401ab25f594aa09380c" localSheetId="1" hidden="1">#REF!</definedName>
    <definedName name="_RIVa99a9da9634f4401ab25f594aa09380c" localSheetId="0" hidden="1">#REF!</definedName>
    <definedName name="_RIVa99a9da9634f4401ab25f594aa09380c" hidden="1">#REF!</definedName>
    <definedName name="_RIVa9a0044ee8804625a4fb48724f893e1a" localSheetId="1" hidden="1">#REF!</definedName>
    <definedName name="_RIVa9a0044ee8804625a4fb48724f893e1a" localSheetId="0" hidden="1">#REF!</definedName>
    <definedName name="_RIVa9a0044ee8804625a4fb48724f893e1a" hidden="1">#REF!</definedName>
    <definedName name="_RIVa9a139cfca804fdaafe5d32cdf06e535" localSheetId="1" hidden="1">#REF!</definedName>
    <definedName name="_RIVa9a139cfca804fdaafe5d32cdf06e535" localSheetId="0" hidden="1">#REF!</definedName>
    <definedName name="_RIVa9a139cfca804fdaafe5d32cdf06e535" hidden="1">#REF!</definedName>
    <definedName name="_RIVa9c6207e3db0432a8a55d1b11d333f41" localSheetId="1" hidden="1">#REF!</definedName>
    <definedName name="_RIVa9c6207e3db0432a8a55d1b11d333f41" localSheetId="0" hidden="1">#REF!</definedName>
    <definedName name="_RIVa9c6207e3db0432a8a55d1b11d333f41" hidden="1">#REF!</definedName>
    <definedName name="_RIVa9d83f81fa31436e8b22226e0d86149b" localSheetId="1" hidden="1">#REF!</definedName>
    <definedName name="_RIVa9d83f81fa31436e8b22226e0d86149b" localSheetId="5" hidden="1">#REF!</definedName>
    <definedName name="_RIVa9d83f81fa31436e8b22226e0d86149b" hidden="1">#REF!</definedName>
    <definedName name="_RIVa9eaf1ecc34a4bca9d7b775c68f1972e" localSheetId="1" hidden="1">#REF!</definedName>
    <definedName name="_RIVa9eaf1ecc34a4bca9d7b775c68f1972e" localSheetId="5" hidden="1">#REF!</definedName>
    <definedName name="_RIVa9eaf1ecc34a4bca9d7b775c68f1972e" hidden="1">#REF!</definedName>
    <definedName name="_RIVa9ef0d2f62f749e1adbadcc2374870a3" localSheetId="1" hidden="1">#REF!</definedName>
    <definedName name="_RIVa9ef0d2f62f749e1adbadcc2374870a3" localSheetId="5" hidden="1">#REF!</definedName>
    <definedName name="_RIVa9ef0d2f62f749e1adbadcc2374870a3" hidden="1">#REF!</definedName>
    <definedName name="_RIVa9ef6237147c4767875c9c5b106e5f9d" localSheetId="1" hidden="1">#REF!</definedName>
    <definedName name="_RIVa9ef6237147c4767875c9c5b106e5f9d" localSheetId="5" hidden="1">#REF!</definedName>
    <definedName name="_RIVa9ef6237147c4767875c9c5b106e5f9d" hidden="1">#REF!</definedName>
    <definedName name="_RIVa9ffcf5af9ef46919219ce861747f809" localSheetId="1" hidden="1">#REF!</definedName>
    <definedName name="_RIVa9ffcf5af9ef46919219ce861747f809" localSheetId="5" hidden="1">#REF!</definedName>
    <definedName name="_RIVa9ffcf5af9ef46919219ce861747f809" hidden="1">#REF!</definedName>
    <definedName name="_RIVaa00ebf3c3134a3dac007677930f8bdc" localSheetId="1" hidden="1">#REF!</definedName>
    <definedName name="_RIVaa00ebf3c3134a3dac007677930f8bdc" localSheetId="5" hidden="1">#REF!</definedName>
    <definedName name="_RIVaa00ebf3c3134a3dac007677930f8bdc" hidden="1">#REF!</definedName>
    <definedName name="_RIVaa0f9e048e0c46e5a2ab01a3e8343e54" localSheetId="1" hidden="1">#REF!</definedName>
    <definedName name="_RIVaa0f9e048e0c46e5a2ab01a3e8343e54" localSheetId="3" hidden="1">Smart!$8:$8</definedName>
    <definedName name="_RIVaa0f9e048e0c46e5a2ab01a3e8343e54" hidden="1">#REF!</definedName>
    <definedName name="_RIVaa15f3a6b72c41248b291d93fb400aba" localSheetId="1" hidden="1">#REF!</definedName>
    <definedName name="_RIVaa15f3a6b72c41248b291d93fb400aba" localSheetId="5" hidden="1">#REF!</definedName>
    <definedName name="_RIVaa15f3a6b72c41248b291d93fb400aba" localSheetId="3" hidden="1">#REF!</definedName>
    <definedName name="_RIVaa15f3a6b72c41248b291d93fb400aba" hidden="1">#REF!</definedName>
    <definedName name="_RIVaa1721b51ad94a6994bb447836e240c6" localSheetId="1" hidden="1">#REF!</definedName>
    <definedName name="_RIVaa1721b51ad94a6994bb447836e240c6" localSheetId="0" hidden="1">#REF!</definedName>
    <definedName name="_RIVaa1721b51ad94a6994bb447836e240c6" hidden="1">#REF!</definedName>
    <definedName name="_RIVaa1c32fbeca1490f807e768e46730f89" localSheetId="1" hidden="1">#REF!</definedName>
    <definedName name="_RIVaa1c32fbeca1490f807e768e46730f89" localSheetId="3" hidden="1">Smart!#REF!</definedName>
    <definedName name="_RIVaa1c32fbeca1490f807e768e46730f89" hidden="1">#REF!</definedName>
    <definedName name="_RIVaa2740af303b40c9ae1a9c2c0bc9302a" localSheetId="1" hidden="1">#REF!</definedName>
    <definedName name="_RIVaa2740af303b40c9ae1a9c2c0bc9302a" localSheetId="5" hidden="1">#REF!</definedName>
    <definedName name="_RIVaa2740af303b40c9ae1a9c2c0bc9302a" localSheetId="0" hidden="1">#REF!</definedName>
    <definedName name="_RIVaa2740af303b40c9ae1a9c2c0bc9302a" localSheetId="3" hidden="1">#REF!</definedName>
    <definedName name="_RIVaa2740af303b40c9ae1a9c2c0bc9302a" hidden="1">#REF!</definedName>
    <definedName name="_RIVaa52504d025945168d2548acd4c2359e" localSheetId="1" hidden="1">#REF!</definedName>
    <definedName name="_RIVaa52504d025945168d2548acd4c2359e" localSheetId="0" hidden="1">#REF!</definedName>
    <definedName name="_RIVaa52504d025945168d2548acd4c2359e" hidden="1">#REF!</definedName>
    <definedName name="_RIVaa5926821fbd4af4b0dd38678266d89e" localSheetId="1" hidden="1">#REF!</definedName>
    <definedName name="_RIVaa5926821fbd4af4b0dd38678266d89e" localSheetId="5" hidden="1">#REF!</definedName>
    <definedName name="_RIVaa5926821fbd4af4b0dd38678266d89e" localSheetId="3" hidden="1">#REF!</definedName>
    <definedName name="_RIVaa5926821fbd4af4b0dd38678266d89e" hidden="1">#REF!</definedName>
    <definedName name="_RIVaa5be81d80644890a808b5c8d00609a7" localSheetId="1" hidden="1">#REF!</definedName>
    <definedName name="_RIVaa5be81d80644890a808b5c8d00609a7" localSheetId="0" hidden="1">#REF!</definedName>
    <definedName name="_RIVaa5be81d80644890a808b5c8d00609a7" hidden="1">#REF!</definedName>
    <definedName name="_RIVaa5c43c453654faba09fdd01e1186d65" localSheetId="1" hidden="1">#REF!</definedName>
    <definedName name="_RIVaa5c43c453654faba09fdd01e1186d65" localSheetId="5" hidden="1">#REF!</definedName>
    <definedName name="_RIVaa5c43c453654faba09fdd01e1186d65" localSheetId="0" hidden="1">#REF!</definedName>
    <definedName name="_RIVaa5c43c453654faba09fdd01e1186d65" localSheetId="3" hidden="1">#REF!</definedName>
    <definedName name="_RIVaa5c43c453654faba09fdd01e1186d65" hidden="1">#REF!</definedName>
    <definedName name="_RIVaa5ef3a9545b4d3db32e48984ced2e2c" localSheetId="1" hidden="1">#REF!</definedName>
    <definedName name="_RIVaa5ef3a9545b4d3db32e48984ced2e2c" localSheetId="5" hidden="1">#REF!</definedName>
    <definedName name="_RIVaa5ef3a9545b4d3db32e48984ced2e2c" hidden="1">#REF!</definedName>
    <definedName name="_RIVaa656d6823024ea8bc738a8cde3e4862" localSheetId="1" hidden="1">#REF!</definedName>
    <definedName name="_RIVaa656d6823024ea8bc738a8cde3e4862" localSheetId="5" hidden="1">#REF!</definedName>
    <definedName name="_RIVaa656d6823024ea8bc738a8cde3e4862" hidden="1">#REF!</definedName>
    <definedName name="_RIVaa6633b03e8342c59cc1586fd9f27184" localSheetId="1" hidden="1">#REF!</definedName>
    <definedName name="_RIVaa6633b03e8342c59cc1586fd9f27184" localSheetId="0" hidden="1">#REF!</definedName>
    <definedName name="_RIVaa6633b03e8342c59cc1586fd9f27184" hidden="1">#REF!</definedName>
    <definedName name="_RIVaa6cc60bd54b4bbe9df3ca35325e85a5" localSheetId="1" hidden="1">#REF!</definedName>
    <definedName name="_RIVaa6cc60bd54b4bbe9df3ca35325e85a5" localSheetId="5" hidden="1">#REF!</definedName>
    <definedName name="_RIVaa6cc60bd54b4bbe9df3ca35325e85a5" localSheetId="0" hidden="1">#REF!</definedName>
    <definedName name="_RIVaa6cc60bd54b4bbe9df3ca35325e85a5" hidden="1">#REF!</definedName>
    <definedName name="_RIVaa72e4eb63414f0eb3fa85e32dd626f8" localSheetId="1" hidden="1">#REF!</definedName>
    <definedName name="_RIVaa72e4eb63414f0eb3fa85e32dd626f8" localSheetId="5" hidden="1">#REF!</definedName>
    <definedName name="_RIVaa72e4eb63414f0eb3fa85e32dd626f8" hidden="1">#REF!</definedName>
    <definedName name="_RIVaa84458249954136ac5966fe1376ba7b" localSheetId="1" hidden="1">#REF!</definedName>
    <definedName name="_RIVaa84458249954136ac5966fe1376ba7b" localSheetId="5" hidden="1">#REF!</definedName>
    <definedName name="_RIVaa84458249954136ac5966fe1376ba7b" hidden="1">#REF!</definedName>
    <definedName name="_RIVaa872da813c74e79973a5e4e12a7a03a" localSheetId="1" hidden="1">#REF!</definedName>
    <definedName name="_RIVaa872da813c74e79973a5e4e12a7a03a" localSheetId="0" hidden="1">#REF!</definedName>
    <definedName name="_RIVaa872da813c74e79973a5e4e12a7a03a" hidden="1">#REF!</definedName>
    <definedName name="_RIVaa89bd26927a48ae95379bb404056c71" localSheetId="1" hidden="1">#REF!</definedName>
    <definedName name="_RIVaa89bd26927a48ae95379bb404056c71" localSheetId="5" hidden="1">#REF!</definedName>
    <definedName name="_RIVaa89bd26927a48ae95379bb404056c71" hidden="1">#REF!</definedName>
    <definedName name="_RIVaac9eafa44bc430e89b08ce5436d4af7" localSheetId="1" hidden="1">#REF!</definedName>
    <definedName name="_RIVaac9eafa44bc430e89b08ce5436d4af7" localSheetId="0" hidden="1">#REF!</definedName>
    <definedName name="_RIVaac9eafa44bc430e89b08ce5436d4af7" hidden="1">#REF!</definedName>
    <definedName name="_RIVaaccaf9df143437888a837b748ba258c" localSheetId="1" hidden="1">#REF!</definedName>
    <definedName name="_RIVaaccaf9df143437888a837b748ba258c" localSheetId="5" hidden="1">#REF!</definedName>
    <definedName name="_RIVaaccaf9df143437888a837b748ba258c" hidden="1">#REF!</definedName>
    <definedName name="_RIVaad9ee7db8e547bc83dbaf7a73fe23f9" localSheetId="1" hidden="1">#REF!</definedName>
    <definedName name="_RIVaad9ee7db8e547bc83dbaf7a73fe23f9" localSheetId="5" hidden="1">#REF!</definedName>
    <definedName name="_RIVaad9ee7db8e547bc83dbaf7a73fe23f9" hidden="1">#REF!</definedName>
    <definedName name="_RIVaaec4a6db39545b8a705d661530464eb" localSheetId="1" hidden="1">#REF!</definedName>
    <definedName name="_RIVaaec4a6db39545b8a705d661530464eb" localSheetId="5" hidden="1">#REF!</definedName>
    <definedName name="_RIVaaec4a6db39545b8a705d661530464eb" hidden="1">#REF!</definedName>
    <definedName name="_RIVaaed75c8c07c48e791de249514c92461" localSheetId="1" hidden="1">#REF!</definedName>
    <definedName name="_RIVaaed75c8c07c48e791de249514c92461" localSheetId="5" hidden="1">#REF!</definedName>
    <definedName name="_RIVaaed75c8c07c48e791de249514c92461" hidden="1">#REF!</definedName>
    <definedName name="_RIVaaee6a4a3e794df283fcb66b0a312d36" localSheetId="1" hidden="1">#REF!</definedName>
    <definedName name="_RIVaaee6a4a3e794df283fcb66b0a312d36" localSheetId="5" hidden="1">#REF!</definedName>
    <definedName name="_RIVaaee6a4a3e794df283fcb66b0a312d36" hidden="1">#REF!</definedName>
    <definedName name="_RIVab1963c6988340648115db3ab5501bb4" localSheetId="1" hidden="1">#REF!</definedName>
    <definedName name="_RIVab1963c6988340648115db3ab5501bb4" localSheetId="5" hidden="1">#REF!</definedName>
    <definedName name="_RIVab1963c6988340648115db3ab5501bb4" hidden="1">#REF!</definedName>
    <definedName name="_RIVab1b4d56c9c842e19206cce0a786f578" localSheetId="1" hidden="1">#REF!</definedName>
    <definedName name="_RIVab1b4d56c9c842e19206cce0a786f578" localSheetId="5" hidden="1">#REF!</definedName>
    <definedName name="_RIVab1b4d56c9c842e19206cce0a786f578" hidden="1">#REF!</definedName>
    <definedName name="_RIVab1ede5591254b9fbb4b5de6ae5371f5" localSheetId="1" hidden="1">#REF!</definedName>
    <definedName name="_RIVab1ede5591254b9fbb4b5de6ae5371f5" localSheetId="0" hidden="1">#REF!</definedName>
    <definedName name="_RIVab1ede5591254b9fbb4b5de6ae5371f5" hidden="1">#REF!</definedName>
    <definedName name="_RIVab25769ad4e04257b20a3016e46cac4b" localSheetId="1" hidden="1">#REF!</definedName>
    <definedName name="_RIVab25769ad4e04257b20a3016e46cac4b" localSheetId="5" hidden="1">#REF!</definedName>
    <definedName name="_RIVab25769ad4e04257b20a3016e46cac4b" hidden="1">#REF!</definedName>
    <definedName name="_RIVab398e147df84a7a8dca84491518aea7" localSheetId="1" hidden="1">#REF!</definedName>
    <definedName name="_RIVab398e147df84a7a8dca84491518aea7" localSheetId="5" hidden="1">#REF!</definedName>
    <definedName name="_RIVab398e147df84a7a8dca84491518aea7" hidden="1">#REF!</definedName>
    <definedName name="_RIVab3f91c23c6f430596b6afb3b0fbbc2d" localSheetId="1" hidden="1">#REF!</definedName>
    <definedName name="_RIVab3f91c23c6f430596b6afb3b0fbbc2d" localSheetId="5" hidden="1">#REF!</definedName>
    <definedName name="_RIVab3f91c23c6f430596b6afb3b0fbbc2d" hidden="1">#REF!</definedName>
    <definedName name="_RIVab415ad32ddd459ab0338d8ec5e44b46" localSheetId="1" hidden="1">#REF!</definedName>
    <definedName name="_RIVab415ad32ddd459ab0338d8ec5e44b46" localSheetId="0" hidden="1">#REF!</definedName>
    <definedName name="_RIVab415ad32ddd459ab0338d8ec5e44b46" hidden="1">#REF!</definedName>
    <definedName name="_RIVab44c5ce9d004628935180d5fa1c21e3" localSheetId="1" hidden="1">[7]BALANCE!#REF!</definedName>
    <definedName name="_RIVab44c5ce9d004628935180d5fa1c21e3" localSheetId="5" hidden="1">[7]BALANCE!#REF!</definedName>
    <definedName name="_RIVab44c5ce9d004628935180d5fa1c21e3" localSheetId="0" hidden="1">[7]BALANCE!#REF!</definedName>
    <definedName name="_RIVab44c5ce9d004628935180d5fa1c21e3" localSheetId="3" hidden="1">[7]BALANCE!#REF!</definedName>
    <definedName name="_RIVab44c5ce9d004628935180d5fa1c21e3" hidden="1">[7]BALANCE!#REF!</definedName>
    <definedName name="_RIVab4a505cf71c4bb2a22bca389ca5da65" localSheetId="1" hidden="1">#REF!</definedName>
    <definedName name="_RIVab4a505cf71c4bb2a22bca389ca5da65" localSheetId="5" hidden="1">#REF!</definedName>
    <definedName name="_RIVab4a505cf71c4bb2a22bca389ca5da65" localSheetId="0" hidden="1">#REF!</definedName>
    <definedName name="_RIVab4a505cf71c4bb2a22bca389ca5da65" localSheetId="3" hidden="1">#REF!</definedName>
    <definedName name="_RIVab4a505cf71c4bb2a22bca389ca5da65" hidden="1">#REF!</definedName>
    <definedName name="_RIVab5352b679e64b50a601db9daf410b05" localSheetId="1" hidden="1">#REF!</definedName>
    <definedName name="_RIVab5352b679e64b50a601db9daf410b05" localSheetId="5" hidden="1">#REF!</definedName>
    <definedName name="_RIVab5352b679e64b50a601db9daf410b05" localSheetId="0" hidden="1">#REF!</definedName>
    <definedName name="_RIVab5352b679e64b50a601db9daf410b05" localSheetId="3" hidden="1">#REF!</definedName>
    <definedName name="_RIVab5352b679e64b50a601db9daf410b05" hidden="1">#REF!</definedName>
    <definedName name="_RIVab564eb04dfc49479ba5119cb79e6df5" localSheetId="1" hidden="1">#REF!</definedName>
    <definedName name="_RIVab564eb04dfc49479ba5119cb79e6df5" localSheetId="5" hidden="1">#REF!</definedName>
    <definedName name="_RIVab564eb04dfc49479ba5119cb79e6df5" localSheetId="0" hidden="1">#REF!</definedName>
    <definedName name="_RIVab564eb04dfc49479ba5119cb79e6df5" localSheetId="3" hidden="1">#REF!</definedName>
    <definedName name="_RIVab564eb04dfc49479ba5119cb79e6df5" hidden="1">#REF!</definedName>
    <definedName name="_RIVab63605b00fd4ddca67277e5cb0a3e48" localSheetId="1" hidden="1">#REF!</definedName>
    <definedName name="_RIVab63605b00fd4ddca67277e5cb0a3e48" localSheetId="0" hidden="1">#REF!</definedName>
    <definedName name="_RIVab63605b00fd4ddca67277e5cb0a3e48" hidden="1">#REF!</definedName>
    <definedName name="_RIVab78e6d24a3749d98adc3572d91da367" hidden="1">'Growth in Client Assets &amp; Accts'!$27:$27</definedName>
    <definedName name="_RIVab7b213e7c37474ca8a2dddbcb217951" localSheetId="1" hidden="1">#REF!</definedName>
    <definedName name="_RIVab7b213e7c37474ca8a2dddbcb217951" localSheetId="0" hidden="1">#REF!</definedName>
    <definedName name="_RIVab7b213e7c37474ca8a2dddbcb217951" hidden="1">#REF!</definedName>
    <definedName name="_RIVab8168a9863b4f94a52f63170d88062a" localSheetId="1" hidden="1">#REF!</definedName>
    <definedName name="_RIVab8168a9863b4f94a52f63170d88062a" localSheetId="5" hidden="1">#REF!</definedName>
    <definedName name="_RIVab8168a9863b4f94a52f63170d88062a" localSheetId="0" hidden="1">#REF!</definedName>
    <definedName name="_RIVab8168a9863b4f94a52f63170d88062a" localSheetId="3" hidden="1">#REF!</definedName>
    <definedName name="_RIVab8168a9863b4f94a52f63170d88062a" hidden="1">#REF!</definedName>
    <definedName name="_RIVab921cb43be8422f832eb9b5bb94c61a" localSheetId="1" hidden="1">#REF!</definedName>
    <definedName name="_RIVab921cb43be8422f832eb9b5bb94c61a" localSheetId="0" hidden="1">#REF!</definedName>
    <definedName name="_RIVab921cb43be8422f832eb9b5bb94c61a" hidden="1">#REF!</definedName>
    <definedName name="_RIVab95a78e854f450ca370c5c7b897fba4" localSheetId="1" hidden="1">#REF!</definedName>
    <definedName name="_RIVab95a78e854f450ca370c5c7b897fba4" localSheetId="5" hidden="1">#REF!</definedName>
    <definedName name="_RIVab95a78e854f450ca370c5c7b897fba4" hidden="1">#REF!</definedName>
    <definedName name="_RIVab971ffbbf27452bb7da69dce28f06b0" localSheetId="1" hidden="1">#REF!</definedName>
    <definedName name="_RIVab971ffbbf27452bb7da69dce28f06b0" localSheetId="5" hidden="1">#REF!</definedName>
    <definedName name="_RIVab971ffbbf27452bb7da69dce28f06b0" hidden="1">#REF!</definedName>
    <definedName name="_RIVab9726cda31f4d5f81b2cc48d050456e" localSheetId="1" hidden="1">#REF!</definedName>
    <definedName name="_RIVab9726cda31f4d5f81b2cc48d050456e" localSheetId="0" hidden="1">#REF!</definedName>
    <definedName name="_RIVab9726cda31f4d5f81b2cc48d050456e" hidden="1">#REF!</definedName>
    <definedName name="_RIVab98f84370594957992551f040c75035" localSheetId="1" hidden="1">Smart!#REF!</definedName>
    <definedName name="_RIVab98f84370594957992551f040c75035" hidden="1">Smart!#REF!</definedName>
    <definedName name="_RIVab9c275fa1d94566a018ee4bf6bd4ba9" localSheetId="1" hidden="1">#REF!</definedName>
    <definedName name="_RIVab9c275fa1d94566a018ee4bf6bd4ba9" localSheetId="0" hidden="1">#REF!</definedName>
    <definedName name="_RIVab9c275fa1d94566a018ee4bf6bd4ba9" hidden="1">#REF!</definedName>
    <definedName name="_RIVaba111044fa6437b85921a6225e3b311" localSheetId="1" hidden="1">#REF!</definedName>
    <definedName name="_RIVaba111044fa6437b85921a6225e3b311" localSheetId="3" hidden="1">Smart!$24:$24</definedName>
    <definedName name="_RIVaba111044fa6437b85921a6225e3b311" hidden="1">#REF!</definedName>
    <definedName name="_RIVaba91b671ad847609735c3c6dd21971e" localSheetId="1" hidden="1">#REF!</definedName>
    <definedName name="_RIVaba91b671ad847609735c3c6dd21971e" localSheetId="5" hidden="1">#REF!</definedName>
    <definedName name="_RIVaba91b671ad847609735c3c6dd21971e" localSheetId="3" hidden="1">#REF!</definedName>
    <definedName name="_RIVaba91b671ad847609735c3c6dd21971e" hidden="1">#REF!</definedName>
    <definedName name="_RIVabab601ed01f49de864af6cc5c6b45fa" localSheetId="1" hidden="1">#REF!</definedName>
    <definedName name="_RIVabab601ed01f49de864af6cc5c6b45fa" localSheetId="5" hidden="1">#REF!</definedName>
    <definedName name="_RIVabab601ed01f49de864af6cc5c6b45fa" localSheetId="3" hidden="1">#REF!</definedName>
    <definedName name="_RIVabab601ed01f49de864af6cc5c6b45fa" hidden="1">#REF!</definedName>
    <definedName name="_RIVabb938bfc58d41bbabf79a0ec55031c1" localSheetId="1" hidden="1">#REF!</definedName>
    <definedName name="_RIVabb938bfc58d41bbabf79a0ec55031c1" localSheetId="5" hidden="1">#REF!</definedName>
    <definedName name="_RIVabb938bfc58d41bbabf79a0ec55031c1" localSheetId="3" hidden="1">#REF!</definedName>
    <definedName name="_RIVabb938bfc58d41bbabf79a0ec55031c1" hidden="1">#REF!</definedName>
    <definedName name="_RIVabc25749a1f04745941db1f40f373d86" localSheetId="1" hidden="1">#REF!</definedName>
    <definedName name="_RIVabc25749a1f04745941db1f40f373d86" localSheetId="5" hidden="1">#REF!</definedName>
    <definedName name="_RIVabc25749a1f04745941db1f40f373d86" hidden="1">#REF!</definedName>
    <definedName name="_RIVabcb79b8756b432cac90c3116ef8ec51" localSheetId="1" hidden="1">#REF!</definedName>
    <definedName name="_RIVabcb79b8756b432cac90c3116ef8ec51" localSheetId="0" hidden="1">#REF!</definedName>
    <definedName name="_RIVabcb79b8756b432cac90c3116ef8ec51" hidden="1">#REF!</definedName>
    <definedName name="_RIVabe8856ec286479ba84ee38fde5b3fd4" localSheetId="1" hidden="1">#REF!</definedName>
    <definedName name="_RIVabe8856ec286479ba84ee38fde5b3fd4" localSheetId="0" hidden="1">#REF!</definedName>
    <definedName name="_RIVabe8856ec286479ba84ee38fde5b3fd4" hidden="1">#REF!</definedName>
    <definedName name="_RIVabe8d9e496b14df6be1f8e045d904bd7" localSheetId="1" hidden="1">#REF!</definedName>
    <definedName name="_RIVabe8d9e496b14df6be1f8e045d904bd7" localSheetId="5" hidden="1">#REF!</definedName>
    <definedName name="_RIVabe8d9e496b14df6be1f8e045d904bd7" hidden="1">#REF!</definedName>
    <definedName name="_RIVabff6771c2df41898e4d1238ff377673" localSheetId="1" hidden="1">#REF!</definedName>
    <definedName name="_RIVabff6771c2df41898e4d1238ff377673" localSheetId="5" hidden="1">#REF!</definedName>
    <definedName name="_RIVabff6771c2df41898e4d1238ff377673" hidden="1">#REF!</definedName>
    <definedName name="_RIVac01098cfb8e47bc87d11598205bcfbe" localSheetId="1" hidden="1">#REF!</definedName>
    <definedName name="_RIVac01098cfb8e47bc87d11598205bcfbe" localSheetId="5" hidden="1">#REF!</definedName>
    <definedName name="_RIVac01098cfb8e47bc87d11598205bcfbe" hidden="1">#REF!</definedName>
    <definedName name="_RIVac1310529ebb41dbbf23be18d6b4f2ce" hidden="1">'Growth in Client Assets &amp; Accts'!$Q:$Q</definedName>
    <definedName name="_RIVac144d6db1d74072af437c9a50b4f4c1" localSheetId="1" hidden="1">#REF!</definedName>
    <definedName name="_RIVac144d6db1d74072af437c9a50b4f4c1" localSheetId="5" hidden="1">#REF!</definedName>
    <definedName name="_RIVac144d6db1d74072af437c9a50b4f4c1" localSheetId="0" hidden="1">#REF!</definedName>
    <definedName name="_RIVac144d6db1d74072af437c9a50b4f4c1" localSheetId="3" hidden="1">#REF!</definedName>
    <definedName name="_RIVac144d6db1d74072af437c9a50b4f4c1" hidden="1">#REF!</definedName>
    <definedName name="_RIVac26c6ddc866497e8e2737baa67d28b2" localSheetId="1" hidden="1">#REF!</definedName>
    <definedName name="_RIVac26c6ddc866497e8e2737baa67d28b2" localSheetId="0" hidden="1">#REF!</definedName>
    <definedName name="_RIVac26c6ddc866497e8e2737baa67d28b2" hidden="1">#REF!</definedName>
    <definedName name="_RIVac2f48ce396a45f9a5f93d70274a7958" localSheetId="1" hidden="1">#REF!</definedName>
    <definedName name="_RIVac2f48ce396a45f9a5f93d70274a7958" localSheetId="5" hidden="1">#REF!</definedName>
    <definedName name="_RIVac2f48ce396a45f9a5f93d70274a7958" hidden="1">#REF!</definedName>
    <definedName name="_RIVac35d7f2898d4fa18ef59341b2f1410c" hidden="1">AMAF!$L:$L</definedName>
    <definedName name="_RIVac387566d7914af8b99352079dd1d01e" hidden="1">Smart!$39:$39</definedName>
    <definedName name="_RIVac592f86ab00418f92387939a2e1e736" localSheetId="1" hidden="1">#REF!</definedName>
    <definedName name="_RIVac592f86ab00418f92387939a2e1e736" localSheetId="5" hidden="1">#REF!</definedName>
    <definedName name="_RIVac592f86ab00418f92387939a2e1e736" localSheetId="0" hidden="1">#REF!</definedName>
    <definedName name="_RIVac592f86ab00418f92387939a2e1e736" hidden="1">#REF!</definedName>
    <definedName name="_RIVac7d3f0956c64fc7be9c16bddc0c1342" localSheetId="1" hidden="1">'[2]Cash Flow'!#REF!</definedName>
    <definedName name="_RIVac7d3f0956c64fc7be9c16bddc0c1342" localSheetId="5" hidden="1">'[2]Cash Flow'!#REF!</definedName>
    <definedName name="_RIVac7d3f0956c64fc7be9c16bddc0c1342" localSheetId="0" hidden="1">'[3]Cash Flow'!#REF!</definedName>
    <definedName name="_RIVac7d3f0956c64fc7be9c16bddc0c1342" localSheetId="3" hidden="1">'[2]Cash Flow'!#REF!</definedName>
    <definedName name="_RIVac7d3f0956c64fc7be9c16bddc0c1342" hidden="1">'[2]Cash Flow'!#REF!</definedName>
    <definedName name="_RIVac8374e82edc46bf8bf0e28dd1a978fa" localSheetId="1" hidden="1">#REF!</definedName>
    <definedName name="_RIVac8374e82edc46bf8bf0e28dd1a978fa" localSheetId="3" hidden="1">Smart!$38:$38</definedName>
    <definedName name="_RIVac8374e82edc46bf8bf0e28dd1a978fa" hidden="1">#REF!</definedName>
    <definedName name="_RIVac95531c50fd4d18832845418a9fb9ff" localSheetId="1" hidden="1">#REF!</definedName>
    <definedName name="_RIVac95531c50fd4d18832845418a9fb9ff" localSheetId="0" hidden="1">#REF!</definedName>
    <definedName name="_RIVac95531c50fd4d18832845418a9fb9ff" hidden="1">#REF!</definedName>
    <definedName name="_RIVacbb362510c04e2da8019ba87fc54316" localSheetId="1" hidden="1">#REF!</definedName>
    <definedName name="_RIVacbb362510c04e2da8019ba87fc54316" localSheetId="5" hidden="1">#REF!</definedName>
    <definedName name="_RIVacbb362510c04e2da8019ba87fc54316" localSheetId="0" hidden="1">#REF!</definedName>
    <definedName name="_RIVacbb362510c04e2da8019ba87fc54316" localSheetId="3" hidden="1">#REF!</definedName>
    <definedName name="_RIVacbb362510c04e2da8019ba87fc54316" hidden="1">#REF!</definedName>
    <definedName name="_RIVacd68036baea4ab9a277378b0fae1020" localSheetId="1" hidden="1">#REF!</definedName>
    <definedName name="_RIVacd68036baea4ab9a277378b0fae1020" localSheetId="0" hidden="1">#REF!</definedName>
    <definedName name="_RIVacd68036baea4ab9a277378b0fae1020" hidden="1">#REF!</definedName>
    <definedName name="_RIVace9ddf0076645fc9c66b04601cd0939" localSheetId="1" hidden="1">#REF!</definedName>
    <definedName name="_RIVace9ddf0076645fc9c66b04601cd0939" localSheetId="5" hidden="1">#REF!</definedName>
    <definedName name="_RIVace9ddf0076645fc9c66b04601cd0939" localSheetId="3" hidden="1">#REF!</definedName>
    <definedName name="_RIVace9ddf0076645fc9c66b04601cd0939" hidden="1">#REF!</definedName>
    <definedName name="_RIVacf947193e3a40c6a998dd67c34918e0" localSheetId="1" hidden="1">'[4]P. 5'!#REF!</definedName>
    <definedName name="_RIVacf947193e3a40c6a998dd67c34918e0" localSheetId="0" hidden="1">'[4]P. 5'!#REF!</definedName>
    <definedName name="_RIVacf947193e3a40c6a998dd67c34918e0" hidden="1">'[4]P. 5'!#REF!</definedName>
    <definedName name="_RIVad161a3b2a4f424693b543d39c2fe82d" localSheetId="1" hidden="1">#REF!</definedName>
    <definedName name="_RIVad161a3b2a4f424693b543d39c2fe82d" localSheetId="0" hidden="1">#REF!</definedName>
    <definedName name="_RIVad161a3b2a4f424693b543d39c2fe82d" hidden="1">#REF!</definedName>
    <definedName name="_RIVad1a7271ef6f4b46ab20d0d8f94bdf27" localSheetId="1" hidden="1">#REF!</definedName>
    <definedName name="_RIVad1a7271ef6f4b46ab20d0d8f94bdf27" localSheetId="0" hidden="1">#REF!</definedName>
    <definedName name="_RIVad1a7271ef6f4b46ab20d0d8f94bdf27" hidden="1">#REF!</definedName>
    <definedName name="_RIVad35435d9da842cd89f8adbe4f3fce48" localSheetId="1" hidden="1">#REF!</definedName>
    <definedName name="_RIVad35435d9da842cd89f8adbe4f3fce48" localSheetId="0" hidden="1">#REF!</definedName>
    <definedName name="_RIVad35435d9da842cd89f8adbe4f3fce48" hidden="1">#REF!</definedName>
    <definedName name="_RIVad365f32f5754582a1b39c2fbaed395b" localSheetId="1" hidden="1">#REF!</definedName>
    <definedName name="_RIVad365f32f5754582a1b39c2fbaed395b" localSheetId="0" hidden="1">#REF!</definedName>
    <definedName name="_RIVad365f32f5754582a1b39c2fbaed395b" hidden="1">#REF!</definedName>
    <definedName name="_RIVad3debecca134a87948a3a878d67abd6" localSheetId="1" hidden="1">#REF!</definedName>
    <definedName name="_RIVad3debecca134a87948a3a878d67abd6" localSheetId="0" hidden="1">#REF!</definedName>
    <definedName name="_RIVad3debecca134a87948a3a878d67abd6" hidden="1">#REF!</definedName>
    <definedName name="_RIVad40c10e64b44827bc000e8e0919f9f2" localSheetId="1" hidden="1">#REF!</definedName>
    <definedName name="_RIVad40c10e64b44827bc000e8e0919f9f2" localSheetId="5" hidden="1">#REF!</definedName>
    <definedName name="_RIVad40c10e64b44827bc000e8e0919f9f2" localSheetId="3" hidden="1">#REF!</definedName>
    <definedName name="_RIVad40c10e64b44827bc000e8e0919f9f2" hidden="1">#REF!</definedName>
    <definedName name="_RIVad42d0e98bf2409ca485b5e49c051b28" localSheetId="1" hidden="1">#REF!</definedName>
    <definedName name="_RIVad42d0e98bf2409ca485b5e49c051b28" localSheetId="5" hidden="1">#REF!</definedName>
    <definedName name="_RIVad42d0e98bf2409ca485b5e49c051b28" hidden="1">#REF!</definedName>
    <definedName name="_RIVad4321ff76b547d2851b45f20cb79f3b" localSheetId="1" hidden="1">#REF!</definedName>
    <definedName name="_RIVad4321ff76b547d2851b45f20cb79f3b" localSheetId="5" hidden="1">#REF!</definedName>
    <definedName name="_RIVad4321ff76b547d2851b45f20cb79f3b" hidden="1">#REF!</definedName>
    <definedName name="_RIVad4ef636608a489881735bc0e34e1463" localSheetId="1" hidden="1">#REF!</definedName>
    <definedName name="_RIVad4ef636608a489881735bc0e34e1463" localSheetId="5" hidden="1">#REF!</definedName>
    <definedName name="_RIVad4ef636608a489881735bc0e34e1463" hidden="1">#REF!</definedName>
    <definedName name="_RIVad57cd85d9e44b11b63eeeeb10678abf" localSheetId="1" hidden="1">#REF!</definedName>
    <definedName name="_RIVad57cd85d9e44b11b63eeeeb10678abf" localSheetId="3" hidden="1">Smart!$44:$44</definedName>
    <definedName name="_RIVad57cd85d9e44b11b63eeeeb10678abf" hidden="1">#REF!</definedName>
    <definedName name="_RIVad5a210f096d49cb8c943680e418adec" localSheetId="1" hidden="1">#REF!</definedName>
    <definedName name="_RIVad5a210f096d49cb8c943680e418adec" localSheetId="0" hidden="1">#REF!</definedName>
    <definedName name="_RIVad5a210f096d49cb8c943680e418adec" hidden="1">#REF!</definedName>
    <definedName name="_RIVad840812c8dd4060a0d4fcdad02ead4c" localSheetId="1" hidden="1">AMAF!$Q:$Q</definedName>
    <definedName name="_RIVad840812c8dd4060a0d4fcdad02ead4c" hidden="1">#REF!</definedName>
    <definedName name="_RIVad94c37ceb304c13a168c53a823a077c" localSheetId="1" hidden="1">#REF!</definedName>
    <definedName name="_RIVad94c37ceb304c13a168c53a823a077c" localSheetId="5" hidden="1">#REF!</definedName>
    <definedName name="_RIVad94c37ceb304c13a168c53a823a077c" localSheetId="0" hidden="1">#REF!</definedName>
    <definedName name="_RIVad94c37ceb304c13a168c53a823a077c" localSheetId="3" hidden="1">#REF!</definedName>
    <definedName name="_RIVad94c37ceb304c13a168c53a823a077c" hidden="1">#REF!</definedName>
    <definedName name="_RIVad951628777b4d7b9d63a286c3ffecbd" localSheetId="1" hidden="1">#REF!</definedName>
    <definedName name="_RIVad951628777b4d7b9d63a286c3ffecbd" localSheetId="0" hidden="1">#REF!</definedName>
    <definedName name="_RIVad951628777b4d7b9d63a286c3ffecbd" hidden="1">#REF!</definedName>
    <definedName name="_RIVad97423cf570450890ff54f2f167b04d" localSheetId="1" hidden="1">#REF!</definedName>
    <definedName name="_RIVad97423cf570450890ff54f2f167b04d" localSheetId="5" hidden="1">#REF!</definedName>
    <definedName name="_RIVad97423cf570450890ff54f2f167b04d" localSheetId="3" hidden="1">#REF!</definedName>
    <definedName name="_RIVad97423cf570450890ff54f2f167b04d" hidden="1">#REF!</definedName>
    <definedName name="_RIVadb7cc7ca63d45d6b20be902e58a70c7" localSheetId="1" hidden="1">#REF!</definedName>
    <definedName name="_RIVadb7cc7ca63d45d6b20be902e58a70c7" localSheetId="5" hidden="1">#REF!</definedName>
    <definedName name="_RIVadb7cc7ca63d45d6b20be902e58a70c7" localSheetId="3" hidden="1">#REF!</definedName>
    <definedName name="_RIVadb7cc7ca63d45d6b20be902e58a70c7" hidden="1">#REF!</definedName>
    <definedName name="_RIVadd492a0a09847c485c764d9b3c5670e" localSheetId="1" hidden="1">#REF!</definedName>
    <definedName name="_RIVadd492a0a09847c485c764d9b3c5670e" localSheetId="0" hidden="1">#REF!</definedName>
    <definedName name="_RIVadd492a0a09847c485c764d9b3c5670e" hidden="1">#REF!</definedName>
    <definedName name="_RIVadd569c785d545869ded7b7d6b6fd973" localSheetId="1" hidden="1">#REF!</definedName>
    <definedName name="_RIVadd569c785d545869ded7b7d6b6fd973" localSheetId="0" hidden="1">#REF!</definedName>
    <definedName name="_RIVadd569c785d545869ded7b7d6b6fd973" hidden="1">#REF!</definedName>
    <definedName name="_RIVadea5d360f784e10b5906cf955c2c971" localSheetId="1" hidden="1">#REF!</definedName>
    <definedName name="_RIVadea5d360f784e10b5906cf955c2c971" localSheetId="5" hidden="1">#REF!</definedName>
    <definedName name="_RIVadea5d360f784e10b5906cf955c2c971" hidden="1">#REF!</definedName>
    <definedName name="_RIVadf8c2a700c54ff2be1eede41b7bd14e" hidden="1">Smart!$O:$O</definedName>
    <definedName name="_RIVadffdabe8a5f466fbf94a5d17606358b" localSheetId="1" hidden="1">#REF!</definedName>
    <definedName name="_RIVadffdabe8a5f466fbf94a5d17606358b" localSheetId="5" hidden="1">#REF!</definedName>
    <definedName name="_RIVadffdabe8a5f466fbf94a5d17606358b" localSheetId="0" hidden="1">#REF!</definedName>
    <definedName name="_RIVadffdabe8a5f466fbf94a5d17606358b" hidden="1">#REF!</definedName>
    <definedName name="_RIVae03bdefdd534e44abc5829800756a83" localSheetId="1" hidden="1">#REF!</definedName>
    <definedName name="_RIVae03bdefdd534e44abc5829800756a83" localSheetId="0" hidden="1">#REF!</definedName>
    <definedName name="_RIVae03bdefdd534e44abc5829800756a83" hidden="1">#REF!</definedName>
    <definedName name="_RIVae158f48260441b1966f691bddbffa33" localSheetId="1" hidden="1">#REF!</definedName>
    <definedName name="_RIVae158f48260441b1966f691bddbffa33" localSheetId="0" hidden="1">#REF!</definedName>
    <definedName name="_RIVae158f48260441b1966f691bddbffa33" hidden="1">#REF!</definedName>
    <definedName name="_RIVae1a9777d0ac430c8470a613fdec77be" localSheetId="1" hidden="1">#REF!</definedName>
    <definedName name="_RIVae1a9777d0ac430c8470a613fdec77be" localSheetId="0" hidden="1">#REF!</definedName>
    <definedName name="_RIVae1a9777d0ac430c8470a613fdec77be" hidden="1">#REF!</definedName>
    <definedName name="_RIVae1d90f98ea943e5aa7e6919eea74e3a" localSheetId="1" hidden="1">#REF!</definedName>
    <definedName name="_RIVae1d90f98ea943e5aa7e6919eea74e3a" localSheetId="5" hidden="1">#REF!</definedName>
    <definedName name="_RIVae1d90f98ea943e5aa7e6919eea74e3a" hidden="1">#REF!</definedName>
    <definedName name="_RIVae2fc9bfd62c4a56bfdc18a4925a91cf" localSheetId="1" hidden="1">#REF!</definedName>
    <definedName name="_RIVae2fc9bfd62c4a56bfdc18a4925a91cf" localSheetId="0" hidden="1">#REF!</definedName>
    <definedName name="_RIVae2fc9bfd62c4a56bfdc18a4925a91cf" hidden="1">#REF!</definedName>
    <definedName name="_RIVae3718c225914e1ab9572e259a975b14" localSheetId="1" hidden="1">#REF!</definedName>
    <definedName name="_RIVae3718c225914e1ab9572e259a975b14" localSheetId="5" hidden="1">#REF!</definedName>
    <definedName name="_RIVae3718c225914e1ab9572e259a975b14" hidden="1">#REF!</definedName>
    <definedName name="_RIVae38318267c840cb87f4c610d5357beb" localSheetId="1" hidden="1">#REF!</definedName>
    <definedName name="_RIVae38318267c840cb87f4c610d5357beb" localSheetId="0" hidden="1">#REF!</definedName>
    <definedName name="_RIVae38318267c840cb87f4c610d5357beb" hidden="1">#REF!</definedName>
    <definedName name="_RIVae386841924b429783b3e86c4473f4fb" localSheetId="1" hidden="1">#REF!</definedName>
    <definedName name="_RIVae386841924b429783b3e86c4473f4fb" localSheetId="5" hidden="1">#REF!</definedName>
    <definedName name="_RIVae386841924b429783b3e86c4473f4fb" hidden="1">#REF!</definedName>
    <definedName name="_RIVae530f79fab649e5bce6dd47ace99ead" localSheetId="1" hidden="1">#REF!</definedName>
    <definedName name="_RIVae530f79fab649e5bce6dd47ace99ead" localSheetId="0" hidden="1">#REF!</definedName>
    <definedName name="_RIVae530f79fab649e5bce6dd47ace99ead" hidden="1">#REF!</definedName>
    <definedName name="_RIVae6c12c1c730497b83fb56300cc3fa2f" localSheetId="1" hidden="1">#REF!</definedName>
    <definedName name="_RIVae6c12c1c730497b83fb56300cc3fa2f" localSheetId="0" hidden="1">#REF!</definedName>
    <definedName name="_RIVae6c12c1c730497b83fb56300cc3fa2f" hidden="1">#REF!</definedName>
    <definedName name="_RIVae77c14ae4cd49f089bc4be0dfc76e2f" localSheetId="1" hidden="1">#REF!</definedName>
    <definedName name="_RIVae77c14ae4cd49f089bc4be0dfc76e2f" localSheetId="5" hidden="1">#REF!</definedName>
    <definedName name="_RIVae77c14ae4cd49f089bc4be0dfc76e2f" hidden="1">#REF!</definedName>
    <definedName name="_RIVae7fbbdc1cf8428e9d849617d4c3560b" localSheetId="1" hidden="1">#REF!</definedName>
    <definedName name="_RIVae7fbbdc1cf8428e9d849617d4c3560b" localSheetId="5" hidden="1">#REF!</definedName>
    <definedName name="_RIVae7fbbdc1cf8428e9d849617d4c3560b" hidden="1">#REF!</definedName>
    <definedName name="_RIVae81b3f260a342748b7724fee9a718cc" localSheetId="1" hidden="1">#REF!</definedName>
    <definedName name="_RIVae81b3f260a342748b7724fee9a718cc" localSheetId="5" hidden="1">#REF!</definedName>
    <definedName name="_RIVae81b3f260a342748b7724fee9a718cc" hidden="1">#REF!</definedName>
    <definedName name="_RIVae8bf1bc7c1b47be983533a5b2f99d96" localSheetId="1" hidden="1">#REF!</definedName>
    <definedName name="_RIVae8bf1bc7c1b47be983533a5b2f99d96" localSheetId="5" hidden="1">#REF!</definedName>
    <definedName name="_RIVae8bf1bc7c1b47be983533a5b2f99d96" hidden="1">#REF!</definedName>
    <definedName name="_RIVae92ba0441784eec993e18190aa78b6e" localSheetId="1" hidden="1">#REF!</definedName>
    <definedName name="_RIVae92ba0441784eec993e18190aa78b6e" localSheetId="5" hidden="1">#REF!</definedName>
    <definedName name="_RIVae92ba0441784eec993e18190aa78b6e" hidden="1">#REF!</definedName>
    <definedName name="_RIVae97577e26b0419c9896c90377925a4c" localSheetId="1" hidden="1">'[4]P. 5'!#REF!</definedName>
    <definedName name="_RIVae97577e26b0419c9896c90377925a4c" localSheetId="0" hidden="1">'[4]P. 5'!#REF!</definedName>
    <definedName name="_RIVae97577e26b0419c9896c90377925a4c" hidden="1">'[4]P. 5'!#REF!</definedName>
    <definedName name="_RIVaea0565c14344d6682dcc63f95244f97" localSheetId="1" hidden="1">#REF!</definedName>
    <definedName name="_RIVaea0565c14344d6682dcc63f95244f97" localSheetId="5" hidden="1">#REF!</definedName>
    <definedName name="_RIVaea0565c14344d6682dcc63f95244f97" localSheetId="0" hidden="1">#REF!</definedName>
    <definedName name="_RIVaea0565c14344d6682dcc63f95244f97" hidden="1">#REF!</definedName>
    <definedName name="_RIVaeaf98ca377a4b48b6bb9716cb04836d" localSheetId="1" hidden="1">#REF!</definedName>
    <definedName name="_RIVaeaf98ca377a4b48b6bb9716cb04836d" localSheetId="0" hidden="1">#REF!</definedName>
    <definedName name="_RIVaeaf98ca377a4b48b6bb9716cb04836d" hidden="1">#REF!</definedName>
    <definedName name="_RIVaeb8b588568347ceb649e0bb56bb66e9" localSheetId="1" hidden="1">#REF!</definedName>
    <definedName name="_RIVaeb8b588568347ceb649e0bb56bb66e9" localSheetId="0" hidden="1">#REF!</definedName>
    <definedName name="_RIVaeb8b588568347ceb649e0bb56bb66e9" hidden="1">#REF!</definedName>
    <definedName name="_RIVaebf2029caf94bfa8c449f001a5d9d28" localSheetId="1" hidden="1">#REF!</definedName>
    <definedName name="_RIVaebf2029caf94bfa8c449f001a5d9d28" localSheetId="0" hidden="1">#REF!</definedName>
    <definedName name="_RIVaebf2029caf94bfa8c449f001a5d9d28" hidden="1">#REF!</definedName>
    <definedName name="_RIVaec6a2eeb5304282965d4eb2ab838ad2" hidden="1">AMAF!$AD:$AD</definedName>
    <definedName name="_RIVaecf14c8e7c54f6b873affbcb38aea0a" localSheetId="1" hidden="1">#REF!</definedName>
    <definedName name="_RIVaecf14c8e7c54f6b873affbcb38aea0a" localSheetId="5" hidden="1">#REF!</definedName>
    <definedName name="_RIVaecf14c8e7c54f6b873affbcb38aea0a" hidden="1">#REF!</definedName>
    <definedName name="_RIVaed40077734642c3b03c6ab8810b8704" localSheetId="1" hidden="1">#REF!</definedName>
    <definedName name="_RIVaed40077734642c3b03c6ab8810b8704" localSheetId="5" hidden="1">#REF!</definedName>
    <definedName name="_RIVaed40077734642c3b03c6ab8810b8704" hidden="1">#REF!</definedName>
    <definedName name="_RIVaed53e2ca9c543f7bffeaac8885f1b91" localSheetId="1" hidden="1">#REF!</definedName>
    <definedName name="_RIVaed53e2ca9c543f7bffeaac8885f1b91" localSheetId="5" hidden="1">#REF!</definedName>
    <definedName name="_RIVaed53e2ca9c543f7bffeaac8885f1b91" hidden="1">#REF!</definedName>
    <definedName name="_RIVaed574a6f0b54eefae0d5ff6dbf6e524" localSheetId="1" hidden="1">#REF!</definedName>
    <definedName name="_RIVaed574a6f0b54eefae0d5ff6dbf6e524" localSheetId="0" hidden="1">#REF!</definedName>
    <definedName name="_RIVaed574a6f0b54eefae0d5ff6dbf6e524" hidden="1">#REF!</definedName>
    <definedName name="_RIVaed916211a6f4d94825727c33045cdb8" localSheetId="1" hidden="1">#REF!</definedName>
    <definedName name="_RIVaed916211a6f4d94825727c33045cdb8" localSheetId="5" hidden="1">#REF!</definedName>
    <definedName name="_RIVaed916211a6f4d94825727c33045cdb8" hidden="1">#REF!</definedName>
    <definedName name="_RIVaedee568df7f4ccf9bb037fd32c9971f" localSheetId="1" hidden="1">#REF!</definedName>
    <definedName name="_RIVaedee568df7f4ccf9bb037fd32c9971f" localSheetId="0" hidden="1">#REF!</definedName>
    <definedName name="_RIVaedee568df7f4ccf9bb037fd32c9971f" hidden="1">#REF!</definedName>
    <definedName name="_RIVaee580a551e3454aa00447ed2451070e" localSheetId="1" hidden="1">#REF!</definedName>
    <definedName name="_RIVaee580a551e3454aa00447ed2451070e" localSheetId="5" hidden="1">#REF!</definedName>
    <definedName name="_RIVaee580a551e3454aa00447ed2451070e" hidden="1">#REF!</definedName>
    <definedName name="_RIVaeec0a472d4f45b2aa1ede7c8a029f06" localSheetId="1" hidden="1">#REF!</definedName>
    <definedName name="_RIVaeec0a472d4f45b2aa1ede7c8a029f06" localSheetId="0" hidden="1">#REF!</definedName>
    <definedName name="_RIVaeec0a472d4f45b2aa1ede7c8a029f06" hidden="1">#REF!</definedName>
    <definedName name="_RIVaefcdd71086b490488ce86e8daf300b6" localSheetId="1" hidden="1">#REF!</definedName>
    <definedName name="_RIVaefcdd71086b490488ce86e8daf300b6" localSheetId="5" hidden="1">#REF!</definedName>
    <definedName name="_RIVaefcdd71086b490488ce86e8daf300b6" hidden="1">#REF!</definedName>
    <definedName name="_RIVaf0d4b577c96455c859d52bbb168b14a" localSheetId="1" hidden="1">#REF!</definedName>
    <definedName name="_RIVaf0d4b577c96455c859d52bbb168b14a" localSheetId="5" hidden="1">#REF!</definedName>
    <definedName name="_RIVaf0d4b577c96455c859d52bbb168b14a" hidden="1">#REF!</definedName>
    <definedName name="_RIVaf1a7ff5c2cf44979ad68656802a9cdb" localSheetId="1" hidden="1">#REF!</definedName>
    <definedName name="_RIVaf1a7ff5c2cf44979ad68656802a9cdb" localSheetId="5" hidden="1">#REF!</definedName>
    <definedName name="_RIVaf1a7ff5c2cf44979ad68656802a9cdb" hidden="1">#REF!</definedName>
    <definedName name="_RIVaf1b476ba9284165976dbd605823ab9a" localSheetId="1" hidden="1">#REF!</definedName>
    <definedName name="_RIVaf1b476ba9284165976dbd605823ab9a" localSheetId="5" hidden="1">#REF!</definedName>
    <definedName name="_RIVaf1b476ba9284165976dbd605823ab9a" hidden="1">#REF!</definedName>
    <definedName name="_RIVaf200f2c79824cb09bac8a4f810a6c39" localSheetId="1" hidden="1">#REF!</definedName>
    <definedName name="_RIVaf200f2c79824cb09bac8a4f810a6c39" localSheetId="5" hidden="1">#REF!</definedName>
    <definedName name="_RIVaf200f2c79824cb09bac8a4f810a6c39" hidden="1">#REF!</definedName>
    <definedName name="_RIVaf39b85cee274fd588a13aa492f7668d" localSheetId="1" hidden="1">#REF!</definedName>
    <definedName name="_RIVaf39b85cee274fd588a13aa492f7668d" localSheetId="5" hidden="1">#REF!</definedName>
    <definedName name="_RIVaf39b85cee274fd588a13aa492f7668d" hidden="1">#REF!</definedName>
    <definedName name="_RIVaf3a328107bf4a0b99daebd9477e5256" localSheetId="1" hidden="1">#REF!</definedName>
    <definedName name="_RIVaf3a328107bf4a0b99daebd9477e5256" localSheetId="0" hidden="1">#REF!</definedName>
    <definedName name="_RIVaf3a328107bf4a0b99daebd9477e5256" hidden="1">#REF!</definedName>
    <definedName name="_RIVaf45ddc461af45319a88526e8c3275ce" localSheetId="1" hidden="1">#REF!</definedName>
    <definedName name="_RIVaf45ddc461af45319a88526e8c3275ce" localSheetId="5" hidden="1">#REF!</definedName>
    <definedName name="_RIVaf45ddc461af45319a88526e8c3275ce" hidden="1">#REF!</definedName>
    <definedName name="_RIVaf474fbca72946c6af4af7896c082379" localSheetId="1" hidden="1">#REF!</definedName>
    <definedName name="_RIVaf474fbca72946c6af4af7896c082379" localSheetId="0" hidden="1">#REF!</definedName>
    <definedName name="_RIVaf474fbca72946c6af4af7896c082379" hidden="1">#REF!</definedName>
    <definedName name="_RIVaf4e224da95746fbac6d2198a9842b10" localSheetId="1" hidden="1">#REF!</definedName>
    <definedName name="_RIVaf4e224da95746fbac6d2198a9842b10" localSheetId="5" hidden="1">#REF!</definedName>
    <definedName name="_RIVaf4e224da95746fbac6d2198a9842b10" hidden="1">#REF!</definedName>
    <definedName name="_RIVaf60f6df01154afcb6f4c13c275a19be" localSheetId="1" hidden="1">#REF!</definedName>
    <definedName name="_RIVaf60f6df01154afcb6f4c13c275a19be" localSheetId="5" hidden="1">#REF!</definedName>
    <definedName name="_RIVaf60f6df01154afcb6f4c13c275a19be" hidden="1">#REF!</definedName>
    <definedName name="_RIVaf67acc98fd94a1caed1aef9550c498e" localSheetId="1" hidden="1">#REF!</definedName>
    <definedName name="_RIVaf67acc98fd94a1caed1aef9550c498e" localSheetId="5" hidden="1">#REF!</definedName>
    <definedName name="_RIVaf67acc98fd94a1caed1aef9550c498e" hidden="1">#REF!</definedName>
    <definedName name="_RIVaf699d2ff33e465f9deeec3c4b9442eb" localSheetId="1" hidden="1">#REF!</definedName>
    <definedName name="_RIVaf699d2ff33e465f9deeec3c4b9442eb" localSheetId="5" hidden="1">#REF!</definedName>
    <definedName name="_RIVaf699d2ff33e465f9deeec3c4b9442eb" hidden="1">#REF!</definedName>
    <definedName name="_RIVaf7de95a25fd4eefa2c3628b749c98f5" localSheetId="1" hidden="1">#REF!</definedName>
    <definedName name="_RIVaf7de95a25fd4eefa2c3628b749c98f5" localSheetId="5" hidden="1">#REF!</definedName>
    <definedName name="_RIVaf7de95a25fd4eefa2c3628b749c98f5" hidden="1">#REF!</definedName>
    <definedName name="_RIVaf7fa119d653441b9dca539f774d08ef" localSheetId="1" hidden="1">#REF!</definedName>
    <definedName name="_RIVaf7fa119d653441b9dca539f774d08ef" localSheetId="5" hidden="1">#REF!</definedName>
    <definedName name="_RIVaf7fa119d653441b9dca539f774d08ef" hidden="1">#REF!</definedName>
    <definedName name="_RIVaf893067124c45ad9bcc6bd5110b4503" localSheetId="1" hidden="1">#REF!</definedName>
    <definedName name="_RIVaf893067124c45ad9bcc6bd5110b4503" localSheetId="0" hidden="1">#REF!</definedName>
    <definedName name="_RIVaf893067124c45ad9bcc6bd5110b4503" hidden="1">#REF!</definedName>
    <definedName name="_RIVaf8d98758e8b4f3a8a5bae9d5cd30dc4" localSheetId="1" hidden="1">#REF!</definedName>
    <definedName name="_RIVaf8d98758e8b4f3a8a5bae9d5cd30dc4" localSheetId="5" hidden="1">#REF!</definedName>
    <definedName name="_RIVaf8d98758e8b4f3a8a5bae9d5cd30dc4" hidden="1">#REF!</definedName>
    <definedName name="_RIVaf972a8325794164b95e95c481e6ddd5" localSheetId="1" hidden="1">#REF!</definedName>
    <definedName name="_RIVaf972a8325794164b95e95c481e6ddd5" localSheetId="0" hidden="1">#REF!</definedName>
    <definedName name="_RIVaf972a8325794164b95e95c481e6ddd5" hidden="1">#REF!</definedName>
    <definedName name="_RIVafa157dc87814081b1a098243ad9d297" localSheetId="1" hidden="1">'[2]Income Statement'!#REF!</definedName>
    <definedName name="_RIVafa157dc87814081b1a098243ad9d297" localSheetId="5" hidden="1">'[2]Income Statement'!#REF!</definedName>
    <definedName name="_RIVafa157dc87814081b1a098243ad9d297" localSheetId="0" hidden="1">'[3]Income Statement'!#REF!</definedName>
    <definedName name="_RIVafa157dc87814081b1a098243ad9d297" localSheetId="3" hidden="1">'[2]Income Statement'!#REF!</definedName>
    <definedName name="_RIVafa157dc87814081b1a098243ad9d297" hidden="1">'[2]Income Statement'!#REF!</definedName>
    <definedName name="_RIVafa563deee3e483589b6dc93f9467d24" localSheetId="1" hidden="1">#REF!</definedName>
    <definedName name="_RIVafa563deee3e483589b6dc93f9467d24" localSheetId="5" hidden="1">#REF!</definedName>
    <definedName name="_RIVafa563deee3e483589b6dc93f9467d24" localSheetId="0" hidden="1">#REF!</definedName>
    <definedName name="_RIVafa563deee3e483589b6dc93f9467d24" localSheetId="3" hidden="1">#REF!</definedName>
    <definedName name="_RIVafa563deee3e483589b6dc93f9467d24" hidden="1">#REF!</definedName>
    <definedName name="_RIVafd1d9b90e1c4dcbaee3392b1bd23eb1" localSheetId="1" hidden="1">#REF!</definedName>
    <definedName name="_RIVafd1d9b90e1c4dcbaee3392b1bd23eb1" localSheetId="5" hidden="1">#REF!</definedName>
    <definedName name="_RIVafd1d9b90e1c4dcbaee3392b1bd23eb1" localSheetId="0" hidden="1">#REF!</definedName>
    <definedName name="_RIVafd1d9b90e1c4dcbaee3392b1bd23eb1" localSheetId="3" hidden="1">#REF!</definedName>
    <definedName name="_RIVafd1d9b90e1c4dcbaee3392b1bd23eb1" hidden="1">#REF!</definedName>
    <definedName name="_RIVafd9cce94b3f4c73a255f44cdf397415" localSheetId="1" hidden="1">#REF!</definedName>
    <definedName name="_RIVafd9cce94b3f4c73a255f44cdf397415" localSheetId="5" hidden="1">#REF!</definedName>
    <definedName name="_RIVafd9cce94b3f4c73a255f44cdf397415" localSheetId="0" hidden="1">#REF!</definedName>
    <definedName name="_RIVafd9cce94b3f4c73a255f44cdf397415" localSheetId="3" hidden="1">#REF!</definedName>
    <definedName name="_RIVafd9cce94b3f4c73a255f44cdf397415" hidden="1">#REF!</definedName>
    <definedName name="_RIVafea87d11b5a46bc8b6158298853b576" localSheetId="1" hidden="1">#REF!</definedName>
    <definedName name="_RIVafea87d11b5a46bc8b6158298853b576" localSheetId="5" hidden="1">#REF!</definedName>
    <definedName name="_RIVafea87d11b5a46bc8b6158298853b576" hidden="1">#REF!</definedName>
    <definedName name="_RIVafec1a704af2404ba272fc00ff6ab5bc" localSheetId="1" hidden="1">#REF!</definedName>
    <definedName name="_RIVafec1a704af2404ba272fc00ff6ab5bc" localSheetId="0" hidden="1">#REF!</definedName>
    <definedName name="_RIVafec1a704af2404ba272fc00ff6ab5bc" hidden="1">#REF!</definedName>
    <definedName name="_RIVaff44e09cdb040aca5824d821f621f26" localSheetId="1" hidden="1">#REF!</definedName>
    <definedName name="_RIVaff44e09cdb040aca5824d821f621f26" localSheetId="0" hidden="1">#REF!</definedName>
    <definedName name="_RIVaff44e09cdb040aca5824d821f621f26" hidden="1">#REF!</definedName>
    <definedName name="_RIVaff6577b114048f985bec463c1558831" localSheetId="1" hidden="1">#REF!</definedName>
    <definedName name="_RIVaff6577b114048f985bec463c1558831" localSheetId="5" hidden="1">#REF!</definedName>
    <definedName name="_RIVaff6577b114048f985bec463c1558831" hidden="1">#REF!</definedName>
    <definedName name="_RIVb039490022dc49a494a2b0ed468c1c5b" localSheetId="1" hidden="1">#REF!</definedName>
    <definedName name="_RIVb039490022dc49a494a2b0ed468c1c5b" localSheetId="5" hidden="1">#REF!</definedName>
    <definedName name="_RIVb039490022dc49a494a2b0ed468c1c5b" hidden="1">#REF!</definedName>
    <definedName name="_RIVb04109e97ff143fb85c034e6952cabc9" localSheetId="1" hidden="1">#REF!</definedName>
    <definedName name="_RIVb04109e97ff143fb85c034e6952cabc9" localSheetId="5" hidden="1">#REF!</definedName>
    <definedName name="_RIVb04109e97ff143fb85c034e6952cabc9" hidden="1">#REF!</definedName>
    <definedName name="_RIVb0419b4cbb5a4fe1889cfda3b9f96cba" localSheetId="1" hidden="1">#REF!</definedName>
    <definedName name="_RIVb0419b4cbb5a4fe1889cfda3b9f96cba" localSheetId="5" hidden="1">#REF!</definedName>
    <definedName name="_RIVb0419b4cbb5a4fe1889cfda3b9f96cba" hidden="1">#REF!</definedName>
    <definedName name="_RIVb04c31efd3724823868af5f8338fe551" localSheetId="1" hidden="1">#REF!</definedName>
    <definedName name="_RIVb04c31efd3724823868af5f8338fe551" localSheetId="5" hidden="1">#REF!</definedName>
    <definedName name="_RIVb04c31efd3724823868af5f8338fe551" hidden="1">#REF!</definedName>
    <definedName name="_RIVb0606c6c63314c6c93edc6cfac61385e" hidden="1">AMAF!$20:$20</definedName>
    <definedName name="_RIVb0644a90b5df472bb6f300d90f466e8e" localSheetId="1" hidden="1">#REF!</definedName>
    <definedName name="_RIVb0644a90b5df472bb6f300d90f466e8e" localSheetId="5" hidden="1">#REF!</definedName>
    <definedName name="_RIVb0644a90b5df472bb6f300d90f466e8e" hidden="1">#REF!</definedName>
    <definedName name="_RIVb069859df22c427ea44617d266d48d47" localSheetId="1" hidden="1">#REF!</definedName>
    <definedName name="_RIVb069859df22c427ea44617d266d48d47" localSheetId="5" hidden="1">#REF!</definedName>
    <definedName name="_RIVb069859df22c427ea44617d266d48d47" hidden="1">#REF!</definedName>
    <definedName name="_RIVb06ac228522549309313782a65f7fb83" localSheetId="1" hidden="1">#REF!</definedName>
    <definedName name="_RIVb06ac228522549309313782a65f7fb83" localSheetId="0" hidden="1">#REF!</definedName>
    <definedName name="_RIVb06ac228522549309313782a65f7fb83" hidden="1">#REF!</definedName>
    <definedName name="_RIVb07013e215bb48dd8cd7f1bc6a2f6d08" localSheetId="1" hidden="1">#REF!</definedName>
    <definedName name="_RIVb07013e215bb48dd8cd7f1bc6a2f6d08" hidden="1">#REF!</definedName>
    <definedName name="_RIVb078677f69634839bc0e6aff6d38f15b" localSheetId="1" hidden="1">#REF!</definedName>
    <definedName name="_RIVb078677f69634839bc0e6aff6d38f15b" localSheetId="0" hidden="1">#REF!</definedName>
    <definedName name="_RIVb078677f69634839bc0e6aff6d38f15b" hidden="1">#REF!</definedName>
    <definedName name="_RIVb07d7179acee48e0ae4a6d24277eaca3" localSheetId="1" hidden="1">#REF!</definedName>
    <definedName name="_RIVb07d7179acee48e0ae4a6d24277eaca3" localSheetId="0" hidden="1">#REF!</definedName>
    <definedName name="_RIVb07d7179acee48e0ae4a6d24277eaca3" hidden="1">#REF!</definedName>
    <definedName name="_RIVb08a4f69370d4f30885bf19800740581" localSheetId="1" hidden="1">#REF!</definedName>
    <definedName name="_RIVb08a4f69370d4f30885bf19800740581" localSheetId="0" hidden="1">#REF!</definedName>
    <definedName name="_RIVb08a4f69370d4f30885bf19800740581" hidden="1">#REF!</definedName>
    <definedName name="_RIVb0a15e55360041629f30ed0ebb15cbb1" localSheetId="1" hidden="1">#REF!</definedName>
    <definedName name="_RIVb0a15e55360041629f30ed0ebb15cbb1" localSheetId="0" hidden="1">#REF!</definedName>
    <definedName name="_RIVb0a15e55360041629f30ed0ebb15cbb1" hidden="1">#REF!</definedName>
    <definedName name="_RIVb0babce1a6c243909cbdb5d6756057d0" localSheetId="1" hidden="1">#REF!</definedName>
    <definedName name="_RIVb0babce1a6c243909cbdb5d6756057d0" localSheetId="0" hidden="1">#REF!</definedName>
    <definedName name="_RIVb0babce1a6c243909cbdb5d6756057d0" hidden="1">#REF!</definedName>
    <definedName name="_RIVb0c888d607c94f4b922d6c03aa6eb576" localSheetId="1" hidden="1">#REF!</definedName>
    <definedName name="_RIVb0c888d607c94f4b922d6c03aa6eb576" localSheetId="5" hidden="1">#REF!</definedName>
    <definedName name="_RIVb0c888d607c94f4b922d6c03aa6eb576" hidden="1">#REF!</definedName>
    <definedName name="_RIVb0d2bd6fcdad417aae8f9df794970475" localSheetId="1" hidden="1">#REF!</definedName>
    <definedName name="_RIVb0d2bd6fcdad417aae8f9df794970475" localSheetId="5" hidden="1">#REF!</definedName>
    <definedName name="_RIVb0d2bd6fcdad417aae8f9df794970475" hidden="1">#REF!</definedName>
    <definedName name="_RIVb0f7d036dbc943c4bcfb0e3cb31f685a" localSheetId="1" hidden="1">#REF!</definedName>
    <definedName name="_RIVb0f7d036dbc943c4bcfb0e3cb31f685a" localSheetId="5" hidden="1">#REF!</definedName>
    <definedName name="_RIVb0f7d036dbc943c4bcfb0e3cb31f685a" hidden="1">#REF!</definedName>
    <definedName name="_RIVb0fc50df7c534a7e8165a8ba53767e2e" localSheetId="1" hidden="1">'[6]P. 78'!#REF!</definedName>
    <definedName name="_RIVb0fc50df7c534a7e8165a8ba53767e2e" localSheetId="0" hidden="1">'[6]P. 78'!#REF!</definedName>
    <definedName name="_RIVb0fc50df7c534a7e8165a8ba53767e2e" hidden="1">'[6]P. 78'!#REF!</definedName>
    <definedName name="_RIVb102b38d8c6c47d7b24debb517e712b7" localSheetId="1" hidden="1">#REF!</definedName>
    <definedName name="_RIVb102b38d8c6c47d7b24debb517e712b7" localSheetId="5" hidden="1">#REF!</definedName>
    <definedName name="_RIVb102b38d8c6c47d7b24debb517e712b7" localSheetId="0" hidden="1">#REF!</definedName>
    <definedName name="_RIVb102b38d8c6c47d7b24debb517e712b7" hidden="1">#REF!</definedName>
    <definedName name="_RIVb107f4eda7da4fb3a4f6513889d5fca9" localSheetId="1" hidden="1">#REF!</definedName>
    <definedName name="_RIVb107f4eda7da4fb3a4f6513889d5fca9" localSheetId="0" hidden="1">#REF!</definedName>
    <definedName name="_RIVb107f4eda7da4fb3a4f6513889d5fca9" hidden="1">#REF!</definedName>
    <definedName name="_RIVb1164691b4e04826998dcf0d0e121572" localSheetId="1" hidden="1">#REF!</definedName>
    <definedName name="_RIVb1164691b4e04826998dcf0d0e121572" localSheetId="0" hidden="1">#REF!</definedName>
    <definedName name="_RIVb1164691b4e04826998dcf0d0e121572" hidden="1">#REF!</definedName>
    <definedName name="_RIVb12864cbd037492bb6a0d8cfb1432012" localSheetId="1" hidden="1">#REF!</definedName>
    <definedName name="_RIVb12864cbd037492bb6a0d8cfb1432012" localSheetId="0" hidden="1">#REF!</definedName>
    <definedName name="_RIVb12864cbd037492bb6a0d8cfb1432012" hidden="1">#REF!</definedName>
    <definedName name="_RIVb136e658482b4b2badf98827a907b2f6" localSheetId="1" hidden="1">#REF!</definedName>
    <definedName name="_RIVb136e658482b4b2badf98827a907b2f6" localSheetId="5" hidden="1">#REF!</definedName>
    <definedName name="_RIVb136e658482b4b2badf98827a907b2f6" hidden="1">#REF!</definedName>
    <definedName name="_RIVb13dd51f6c314b2da63d444ff26df1e0" localSheetId="1" hidden="1">#REF!</definedName>
    <definedName name="_RIVb13dd51f6c314b2da63d444ff26df1e0" localSheetId="5" hidden="1">#REF!</definedName>
    <definedName name="_RIVb13dd51f6c314b2da63d444ff26df1e0" hidden="1">#REF!</definedName>
    <definedName name="_RIVb16800ddfc06456199adbd5e5088eea5" localSheetId="1" hidden="1">'[6]P. 78'!#REF!</definedName>
    <definedName name="_RIVb16800ddfc06456199adbd5e5088eea5" localSheetId="0" hidden="1">'[6]P. 78'!#REF!</definedName>
    <definedName name="_RIVb16800ddfc06456199adbd5e5088eea5" hidden="1">'[6]P. 78'!#REF!</definedName>
    <definedName name="_RIVb169eb96328d40deac13730b51c83f8e" localSheetId="1" hidden="1">#REF!</definedName>
    <definedName name="_RIVb169eb96328d40deac13730b51c83f8e" localSheetId="0" hidden="1">#REF!</definedName>
    <definedName name="_RIVb169eb96328d40deac13730b51c83f8e" hidden="1">#REF!</definedName>
    <definedName name="_RIVb171974230dd4b219b4c7fed499f975d" localSheetId="1" hidden="1">#REF!</definedName>
    <definedName name="_RIVb171974230dd4b219b4c7fed499f975d" localSheetId="5" hidden="1">#REF!</definedName>
    <definedName name="_RIVb171974230dd4b219b4c7fed499f975d" localSheetId="0" hidden="1">#REF!</definedName>
    <definedName name="_RIVb171974230dd4b219b4c7fed499f975d" hidden="1">#REF!</definedName>
    <definedName name="_RIVb175bd348e304ceb818e00eac0876788" localSheetId="1" hidden="1">#REF!</definedName>
    <definedName name="_RIVb175bd348e304ceb818e00eac0876788" localSheetId="5" hidden="1">#REF!</definedName>
    <definedName name="_RIVb175bd348e304ceb818e00eac0876788" hidden="1">#REF!</definedName>
    <definedName name="_RIVb17da25010f84646b7081eee79723213" localSheetId="1" hidden="1">#REF!</definedName>
    <definedName name="_RIVb17da25010f84646b7081eee79723213" localSheetId="5" hidden="1">#REF!</definedName>
    <definedName name="_RIVb17da25010f84646b7081eee79723213" hidden="1">#REF!</definedName>
    <definedName name="_RIVb180f70ffb4d434bbeb1253251a8f3fd" localSheetId="1" hidden="1">#REF!</definedName>
    <definedName name="_RIVb180f70ffb4d434bbeb1253251a8f3fd" localSheetId="0" hidden="1">#REF!</definedName>
    <definedName name="_RIVb180f70ffb4d434bbeb1253251a8f3fd" hidden="1">#REF!</definedName>
    <definedName name="_RIVb195b20953c74182bcd6e02799739c7c" localSheetId="1" hidden="1">AMAF!$AA:$AA</definedName>
    <definedName name="_RIVb195b20953c74182bcd6e02799739c7c" hidden="1">#REF!</definedName>
    <definedName name="_RIVb19d2fdccab24e4e96598927f9ffc9cc" localSheetId="1" hidden="1">#REF!</definedName>
    <definedName name="_RIVb19d2fdccab24e4e96598927f9ffc9cc" localSheetId="5" hidden="1">#REF!</definedName>
    <definedName name="_RIVb19d2fdccab24e4e96598927f9ffc9cc" localSheetId="0" hidden="1">#REF!</definedName>
    <definedName name="_RIVb19d2fdccab24e4e96598927f9ffc9cc" localSheetId="3" hidden="1">#REF!</definedName>
    <definedName name="_RIVb19d2fdccab24e4e96598927f9ffc9cc" hidden="1">#REF!</definedName>
    <definedName name="_RIVb1b87cbac22f4f70ad1c757cfdedd5c0" localSheetId="1" hidden="1">#REF!</definedName>
    <definedName name="_RIVb1b87cbac22f4f70ad1c757cfdedd5c0" localSheetId="5" hidden="1">#REF!</definedName>
    <definedName name="_RIVb1b87cbac22f4f70ad1c757cfdedd5c0" hidden="1">#REF!</definedName>
    <definedName name="_RIVb1c7cb98857544e589e690aa0536fad1" localSheetId="1" hidden="1">#REF!</definedName>
    <definedName name="_RIVb1c7cb98857544e589e690aa0536fad1" localSheetId="5" hidden="1">#REF!</definedName>
    <definedName name="_RIVb1c7cb98857544e589e690aa0536fad1" hidden="1">#REF!</definedName>
    <definedName name="_RIVb20a1ba1bee4436fb9dc8c2771ddba3a" localSheetId="1" hidden="1">#REF!</definedName>
    <definedName name="_RIVb20a1ba1bee4436fb9dc8c2771ddba3a" localSheetId="0" hidden="1">#REF!</definedName>
    <definedName name="_RIVb20a1ba1bee4436fb9dc8c2771ddba3a" hidden="1">#REF!</definedName>
    <definedName name="_RIVb20d2dbe9ee447d899a55785f1045b95" localSheetId="1" hidden="1">#REF!</definedName>
    <definedName name="_RIVb20d2dbe9ee447d899a55785f1045b95" localSheetId="5" hidden="1">#REF!</definedName>
    <definedName name="_RIVb20d2dbe9ee447d899a55785f1045b95" localSheetId="0" hidden="1">#REF!</definedName>
    <definedName name="_RIVb20d2dbe9ee447d899a55785f1045b95" hidden="1">#REF!</definedName>
    <definedName name="_RIVb210d720a85743a3a0b188f59fd5ceb2" localSheetId="1" hidden="1">#REF!</definedName>
    <definedName name="_RIVb210d720a85743a3a0b188f59fd5ceb2" localSheetId="5" hidden="1">#REF!</definedName>
    <definedName name="_RIVb210d720a85743a3a0b188f59fd5ceb2" hidden="1">#REF!</definedName>
    <definedName name="_RIVb2123875c587430fb6ae9744d0127c8f" localSheetId="1" hidden="1">#REF!</definedName>
    <definedName name="_RIVb2123875c587430fb6ae9744d0127c8f" localSheetId="5" hidden="1">#REF!</definedName>
    <definedName name="_RIVb2123875c587430fb6ae9744d0127c8f" hidden="1">#REF!</definedName>
    <definedName name="_RIVb2245c3f7e7f410fb806f3b139638936" localSheetId="1" hidden="1">#REF!</definedName>
    <definedName name="_RIVb2245c3f7e7f410fb806f3b139638936" localSheetId="0" hidden="1">#REF!</definedName>
    <definedName name="_RIVb2245c3f7e7f410fb806f3b139638936" hidden="1">#REF!</definedName>
    <definedName name="_RIVb22abfbd964946c0a58fb0e7d4a22744" localSheetId="1" hidden="1">#REF!</definedName>
    <definedName name="_RIVb22abfbd964946c0a58fb0e7d4a22744" localSheetId="0" hidden="1">#REF!</definedName>
    <definedName name="_RIVb22abfbd964946c0a58fb0e7d4a22744" hidden="1">#REF!</definedName>
    <definedName name="_RIVb2312ed23ee54f6a953d7bbda58384c3" localSheetId="1" hidden="1">#REF!</definedName>
    <definedName name="_RIVb2312ed23ee54f6a953d7bbda58384c3" localSheetId="5" hidden="1">#REF!</definedName>
    <definedName name="_RIVb2312ed23ee54f6a953d7bbda58384c3" hidden="1">#REF!</definedName>
    <definedName name="_RIVb232914584924b81b73d79958a72d68c" localSheetId="1" hidden="1">#REF!</definedName>
    <definedName name="_RIVb232914584924b81b73d79958a72d68c" localSheetId="5" hidden="1">#REF!</definedName>
    <definedName name="_RIVb232914584924b81b73d79958a72d68c" hidden="1">#REF!</definedName>
    <definedName name="_RIVb2375445f1944ed58b76e070161de357" localSheetId="1" hidden="1">#REF!</definedName>
    <definedName name="_RIVb2375445f1944ed58b76e070161de357" localSheetId="5" hidden="1">#REF!</definedName>
    <definedName name="_RIVb2375445f1944ed58b76e070161de357" hidden="1">#REF!</definedName>
    <definedName name="_RIVb23a1e268e8a48ada18909c5716bdbd4" localSheetId="1" hidden="1">#REF!</definedName>
    <definedName name="_RIVb23a1e268e8a48ada18909c5716bdbd4" localSheetId="5" hidden="1">#REF!</definedName>
    <definedName name="_RIVb23a1e268e8a48ada18909c5716bdbd4" hidden="1">#REF!</definedName>
    <definedName name="_RIVb261342124ce428f880fd1f563e59caa" localSheetId="1" hidden="1">#REF!</definedName>
    <definedName name="_RIVb261342124ce428f880fd1f563e59caa" localSheetId="0" hidden="1">#REF!</definedName>
    <definedName name="_RIVb261342124ce428f880fd1f563e59caa" hidden="1">#REF!</definedName>
    <definedName name="_RIVb2756f4a022347988da0ab4b3215ecd1" localSheetId="1" hidden="1">[7]BALANCE!#REF!</definedName>
    <definedName name="_RIVb2756f4a022347988da0ab4b3215ecd1" localSheetId="5" hidden="1">[7]BALANCE!#REF!</definedName>
    <definedName name="_RIVb2756f4a022347988da0ab4b3215ecd1" localSheetId="0" hidden="1">[7]BALANCE!#REF!</definedName>
    <definedName name="_RIVb2756f4a022347988da0ab4b3215ecd1" localSheetId="3" hidden="1">[7]BALANCE!#REF!</definedName>
    <definedName name="_RIVb2756f4a022347988da0ab4b3215ecd1" hidden="1">[7]BALANCE!#REF!</definedName>
    <definedName name="_RIVb27711c49cfd4308acf0c7e26f383deb" localSheetId="1" hidden="1">#REF!</definedName>
    <definedName name="_RIVb27711c49cfd4308acf0c7e26f383deb" localSheetId="5" hidden="1">#REF!</definedName>
    <definedName name="_RIVb27711c49cfd4308acf0c7e26f383deb" localSheetId="0" hidden="1">#REF!</definedName>
    <definedName name="_RIVb27711c49cfd4308acf0c7e26f383deb" localSheetId="3" hidden="1">#REF!</definedName>
    <definedName name="_RIVb27711c49cfd4308acf0c7e26f383deb" hidden="1">#REF!</definedName>
    <definedName name="_RIVb27f1a362d124d9b93fd701a7a9f3fb7" localSheetId="1" hidden="1">#REF!</definedName>
    <definedName name="_RIVb27f1a362d124d9b93fd701a7a9f3fb7" hidden="1">#REF!</definedName>
    <definedName name="_RIVb287ccef8c244e99895bab0519b30656" localSheetId="1" hidden="1">#REF!</definedName>
    <definedName name="_RIVb287ccef8c244e99895bab0519b30656" localSheetId="5" hidden="1">#REF!</definedName>
    <definedName name="_RIVb287ccef8c244e99895bab0519b30656" localSheetId="0" hidden="1">#REF!</definedName>
    <definedName name="_RIVb287ccef8c244e99895bab0519b30656" localSheetId="3" hidden="1">#REF!</definedName>
    <definedName name="_RIVb287ccef8c244e99895bab0519b30656" hidden="1">#REF!</definedName>
    <definedName name="_RIVb29d130832b847a793b53cee04feeb78" localSheetId="1" hidden="1">#REF!</definedName>
    <definedName name="_RIVb29d130832b847a793b53cee04feeb78" localSheetId="5" hidden="1">#REF!</definedName>
    <definedName name="_RIVb29d130832b847a793b53cee04feeb78" localSheetId="3" hidden="1">#REF!</definedName>
    <definedName name="_RIVb29d130832b847a793b53cee04feeb78" hidden="1">#REF!</definedName>
    <definedName name="_RIVb2ab36ec6d1c4c1fb165551a3d59c8cf" localSheetId="1" hidden="1">#REF!</definedName>
    <definedName name="_RIVb2ab36ec6d1c4c1fb165551a3d59c8cf" localSheetId="5" hidden="1">#REF!</definedName>
    <definedName name="_RIVb2ab36ec6d1c4c1fb165551a3d59c8cf" hidden="1">#REF!</definedName>
    <definedName name="_RIVb2ac3210cd1645d1b3bdf3252d57918b" localSheetId="1" hidden="1">#REF!</definedName>
    <definedName name="_RIVb2ac3210cd1645d1b3bdf3252d57918b" localSheetId="5" hidden="1">#REF!</definedName>
    <definedName name="_RIVb2ac3210cd1645d1b3bdf3252d57918b" hidden="1">#REF!</definedName>
    <definedName name="_RIVb2f2be62e99b44fb9864622b1f529242" hidden="1">'Growth in Client Assets &amp; Accts'!$M:$M</definedName>
    <definedName name="_RIVb2fa45f1d8ac497aa0a41fad90e0b838" localSheetId="1" hidden="1">#REF!</definedName>
    <definedName name="_RIVb2fa45f1d8ac497aa0a41fad90e0b838" localSheetId="5" hidden="1">#REF!</definedName>
    <definedName name="_RIVb2fa45f1d8ac497aa0a41fad90e0b838" localSheetId="0" hidden="1">#REF!</definedName>
    <definedName name="_RIVb2fa45f1d8ac497aa0a41fad90e0b838" localSheetId="3" hidden="1">#REF!</definedName>
    <definedName name="_RIVb2fa45f1d8ac497aa0a41fad90e0b838" hidden="1">#REF!</definedName>
    <definedName name="_RIVb2ff05b5e7db45d18825c18fba1ff821" localSheetId="1" hidden="1">#REF!</definedName>
    <definedName name="_RIVb2ff05b5e7db45d18825c18fba1ff821" localSheetId="5" hidden="1">#REF!</definedName>
    <definedName name="_RIVb2ff05b5e7db45d18825c18fba1ff821" hidden="1">#REF!</definedName>
    <definedName name="_RIVb30a801447644f81baa48f94d666babc" localSheetId="1" hidden="1">#REF!</definedName>
    <definedName name="_RIVb30a801447644f81baa48f94d666babc" localSheetId="5" hidden="1">#REF!</definedName>
    <definedName name="_RIVb30a801447644f81baa48f94d666babc" hidden="1">#REF!</definedName>
    <definedName name="_RIVb32dbc4eb8ba4f01ad97a2276903363d" localSheetId="1" hidden="1">#REF!</definedName>
    <definedName name="_RIVb32dbc4eb8ba4f01ad97a2276903363d" localSheetId="5" hidden="1">#REF!</definedName>
    <definedName name="_RIVb32dbc4eb8ba4f01ad97a2276903363d" hidden="1">#REF!</definedName>
    <definedName name="_RIVb33570c02b6f42109f9107c76b6fcdd8" localSheetId="1" hidden="1">#REF!</definedName>
    <definedName name="_RIVb33570c02b6f42109f9107c76b6fcdd8" hidden="1">#REF!</definedName>
    <definedName name="_RIVb356efd3707e4247b5e4edf39ff77990" localSheetId="1" hidden="1">#REF!</definedName>
    <definedName name="_RIVb356efd3707e4247b5e4edf39ff77990" localSheetId="5" hidden="1">#REF!</definedName>
    <definedName name="_RIVb356efd3707e4247b5e4edf39ff77990" hidden="1">#REF!</definedName>
    <definedName name="_RIVb35f600bf2914e07bd8a1ef191e060e5" localSheetId="1" hidden="1">#REF!</definedName>
    <definedName name="_RIVb35f600bf2914e07bd8a1ef191e060e5" localSheetId="5" hidden="1">#REF!</definedName>
    <definedName name="_RIVb35f600bf2914e07bd8a1ef191e060e5" hidden="1">#REF!</definedName>
    <definedName name="_RIVb3623812e91c49dd82e7634d0885ab19" localSheetId="1" hidden="1">#REF!</definedName>
    <definedName name="_RIVb3623812e91c49dd82e7634d0885ab19" localSheetId="0" hidden="1">#REF!</definedName>
    <definedName name="_RIVb3623812e91c49dd82e7634d0885ab19" hidden="1">#REF!</definedName>
    <definedName name="_RIVb37271b3c3f34c4d807d582ee38d4b5e" localSheetId="1" hidden="1">'[6]P. 92'!#REF!</definedName>
    <definedName name="_RIVb37271b3c3f34c4d807d582ee38d4b5e" localSheetId="0" hidden="1">'[6]P. 92'!#REF!</definedName>
    <definedName name="_RIVb37271b3c3f34c4d807d582ee38d4b5e" hidden="1">'[6]P. 92'!#REF!</definedName>
    <definedName name="_RIVb38fe6696050447ba5465bf4cd3a715b" localSheetId="1" hidden="1">#REF!</definedName>
    <definedName name="_RIVb38fe6696050447ba5465bf4cd3a715b" localSheetId="5" hidden="1">#REF!</definedName>
    <definedName name="_RIVb38fe6696050447ba5465bf4cd3a715b" localSheetId="0" hidden="1">#REF!</definedName>
    <definedName name="_RIVb38fe6696050447ba5465bf4cd3a715b" hidden="1">#REF!</definedName>
    <definedName name="_RIVb3965de24f604b7e972b1ff60f2edca2" localSheetId="1" hidden="1">#REF!</definedName>
    <definedName name="_RIVb3965de24f604b7e972b1ff60f2edca2" localSheetId="5" hidden="1">#REF!</definedName>
    <definedName name="_RIVb3965de24f604b7e972b1ff60f2edca2" localSheetId="0" hidden="1">#REF!</definedName>
    <definedName name="_RIVb3965de24f604b7e972b1ff60f2edca2" hidden="1">#REF!</definedName>
    <definedName name="_RIVb3988c649b494c32b9dba937bfd4fc69" localSheetId="1" hidden="1">#REF!</definedName>
    <definedName name="_RIVb3988c649b494c32b9dba937bfd4fc69" localSheetId="5" hidden="1">#REF!</definedName>
    <definedName name="_RIVb3988c649b494c32b9dba937bfd4fc69" localSheetId="0" hidden="1">#REF!</definedName>
    <definedName name="_RIVb3988c649b494c32b9dba937bfd4fc69" hidden="1">#REF!</definedName>
    <definedName name="_RIVb3a8372181e143e58a57bd52d95b197f" localSheetId="1" hidden="1">#REF!</definedName>
    <definedName name="_RIVb3a8372181e143e58a57bd52d95b197f" localSheetId="5" hidden="1">#REF!</definedName>
    <definedName name="_RIVb3a8372181e143e58a57bd52d95b197f" localSheetId="0" hidden="1">#REF!</definedName>
    <definedName name="_RIVb3a8372181e143e58a57bd52d95b197f" hidden="1">#REF!</definedName>
    <definedName name="_RIVb3b7c79b91df4136947a34921fac0896" hidden="1">Smart!$12:$12</definedName>
    <definedName name="_RIVb3d9bc90f91345319c0cb48f2bdb775a" localSheetId="1" hidden="1">#REF!</definedName>
    <definedName name="_RIVb3d9bc90f91345319c0cb48f2bdb775a" localSheetId="0" hidden="1">#REF!</definedName>
    <definedName name="_RIVb3d9bc90f91345319c0cb48f2bdb775a" hidden="1">#REF!</definedName>
    <definedName name="_RIVb3e74aecc6a547f18f1b870c79b4879f" localSheetId="1" hidden="1">#REF!</definedName>
    <definedName name="_RIVb3e74aecc6a547f18f1b870c79b4879f" localSheetId="5" hidden="1">#REF!</definedName>
    <definedName name="_RIVb3e74aecc6a547f18f1b870c79b4879f" localSheetId="0" hidden="1">#REF!</definedName>
    <definedName name="_RIVb3e74aecc6a547f18f1b870c79b4879f" hidden="1">#REF!</definedName>
    <definedName name="_RIVb3efe2fa8fba4f038cea38667daac057" localSheetId="1" hidden="1">#REF!</definedName>
    <definedName name="_RIVb3efe2fa8fba4f038cea38667daac057" hidden="1">#REF!</definedName>
    <definedName name="_RIVb409ceb5fbda403995e66fe103fe4fbc" localSheetId="1" hidden="1">#REF!</definedName>
    <definedName name="_RIVb409ceb5fbda403995e66fe103fe4fbc" localSheetId="0" hidden="1">#REF!</definedName>
    <definedName name="_RIVb409ceb5fbda403995e66fe103fe4fbc" hidden="1">#REF!</definedName>
    <definedName name="_RIVb416a9197aa545e58ab3249094c183eb" localSheetId="1" hidden="1">#REF!</definedName>
    <definedName name="_RIVb416a9197aa545e58ab3249094c183eb" localSheetId="0" hidden="1">#REF!</definedName>
    <definedName name="_RIVb416a9197aa545e58ab3249094c183eb" hidden="1">#REF!</definedName>
    <definedName name="_RIVb421082f474f44fa9d2815980a90292d" localSheetId="1" hidden="1">#REF!</definedName>
    <definedName name="_RIVb421082f474f44fa9d2815980a90292d" localSheetId="5" hidden="1">#REF!</definedName>
    <definedName name="_RIVb421082f474f44fa9d2815980a90292d" hidden="1">#REF!</definedName>
    <definedName name="_RIVb4224872d3ec479daac9b44e12d536ad" localSheetId="1" hidden="1">#REF!</definedName>
    <definedName name="_RIVb4224872d3ec479daac9b44e12d536ad" localSheetId="5" hidden="1">#REF!</definedName>
    <definedName name="_RIVb4224872d3ec479daac9b44e12d536ad" hidden="1">#REF!</definedName>
    <definedName name="_RIVb4266edc62c948689bc0b9ca85e7c559" localSheetId="1" hidden="1">#REF!</definedName>
    <definedName name="_RIVb4266edc62c948689bc0b9ca85e7c559" localSheetId="5" hidden="1">#REF!</definedName>
    <definedName name="_RIVb4266edc62c948689bc0b9ca85e7c559" hidden="1">#REF!</definedName>
    <definedName name="_RIVb44686b9f658483e8a0dddc0c1e045c5" localSheetId="1" hidden="1">#REF!</definedName>
    <definedName name="_RIVb44686b9f658483e8a0dddc0c1e045c5" localSheetId="0" hidden="1">#REF!</definedName>
    <definedName name="_RIVb44686b9f658483e8a0dddc0c1e045c5" hidden="1">#REF!</definedName>
    <definedName name="_RIVb45090877b63419da99fd80e92dfe8ea" localSheetId="1" hidden="1">#REF!</definedName>
    <definedName name="_RIVb45090877b63419da99fd80e92dfe8ea" localSheetId="5" hidden="1">#REF!</definedName>
    <definedName name="_RIVb45090877b63419da99fd80e92dfe8ea" hidden="1">#REF!</definedName>
    <definedName name="_RIVb462a312cb29478182a771741fd5f4a1" localSheetId="1" hidden="1">#REF!</definedName>
    <definedName name="_RIVb462a312cb29478182a771741fd5f4a1" localSheetId="0" hidden="1">#REF!</definedName>
    <definedName name="_RIVb462a312cb29478182a771741fd5f4a1" hidden="1">#REF!</definedName>
    <definedName name="_RIVb47a80c42bc749939528bca09667d33d" localSheetId="1" hidden="1">#REF!</definedName>
    <definedName name="_RIVb47a80c42bc749939528bca09667d33d" localSheetId="5" hidden="1">#REF!</definedName>
    <definedName name="_RIVb47a80c42bc749939528bca09667d33d" hidden="1">#REF!</definedName>
    <definedName name="_RIVb47acf051bc344168ac670de8460fea4" localSheetId="1" hidden="1">#REF!</definedName>
    <definedName name="_RIVb47acf051bc344168ac670de8460fea4" localSheetId="0" hidden="1">#REF!</definedName>
    <definedName name="_RIVb47acf051bc344168ac670de8460fea4" hidden="1">#REF!</definedName>
    <definedName name="_RIVb483cfbf019347fcb69536fd6ec69818" localSheetId="1" hidden="1">#REF!</definedName>
    <definedName name="_RIVb483cfbf019347fcb69536fd6ec69818" localSheetId="5" hidden="1">#REF!</definedName>
    <definedName name="_RIVb483cfbf019347fcb69536fd6ec69818" hidden="1">#REF!</definedName>
    <definedName name="_RIVb484ecb4cb2e4b2eb385e1f8dfb4978a" localSheetId="1" hidden="1">#REF!</definedName>
    <definedName name="_RIVb484ecb4cb2e4b2eb385e1f8dfb4978a" localSheetId="5" hidden="1">#REF!</definedName>
    <definedName name="_RIVb484ecb4cb2e4b2eb385e1f8dfb4978a" hidden="1">#REF!</definedName>
    <definedName name="_RIVb495c1cd60534719bcad3df81056f724" localSheetId="1" hidden="1">#REF!</definedName>
    <definedName name="_RIVb495c1cd60534719bcad3df81056f724" localSheetId="5" hidden="1">#REF!</definedName>
    <definedName name="_RIVb495c1cd60534719bcad3df81056f724" hidden="1">#REF!</definedName>
    <definedName name="_RIVb49e3207ee0a487db732c237d2a11a31" localSheetId="1" hidden="1">#REF!</definedName>
    <definedName name="_RIVb49e3207ee0a487db732c237d2a11a31" localSheetId="3" hidden="1">Smart!$13:$13</definedName>
    <definedName name="_RIVb49e3207ee0a487db732c237d2a11a31" hidden="1">#REF!</definedName>
    <definedName name="_RIVb4b018befddd4133a6a7ddc011ddd0ea" localSheetId="1" hidden="1">#REF!</definedName>
    <definedName name="_RIVb4b018befddd4133a6a7ddc011ddd0ea" localSheetId="0" hidden="1">#REF!</definedName>
    <definedName name="_RIVb4b018befddd4133a6a7ddc011ddd0ea" hidden="1">#REF!</definedName>
    <definedName name="_RIVb4b63981cec648fca37ea6b1a5359e54" localSheetId="1" hidden="1">[7]BALANCE!#REF!</definedName>
    <definedName name="_RIVb4b63981cec648fca37ea6b1a5359e54" localSheetId="5" hidden="1">[7]BALANCE!#REF!</definedName>
    <definedName name="_RIVb4b63981cec648fca37ea6b1a5359e54" localSheetId="0" hidden="1">[7]BALANCE!#REF!</definedName>
    <definedName name="_RIVb4b63981cec648fca37ea6b1a5359e54" localSheetId="3" hidden="1">[7]BALANCE!#REF!</definedName>
    <definedName name="_RIVb4b63981cec648fca37ea6b1a5359e54" hidden="1">[7]BALANCE!#REF!</definedName>
    <definedName name="_RIVb4ba308705164bf9aae8e59c5f22870c" localSheetId="1" hidden="1">#REF!</definedName>
    <definedName name="_RIVb4ba308705164bf9aae8e59c5f22870c" localSheetId="5" hidden="1">#REF!</definedName>
    <definedName name="_RIVb4ba308705164bf9aae8e59c5f22870c" localSheetId="0" hidden="1">#REF!</definedName>
    <definedName name="_RIVb4ba308705164bf9aae8e59c5f22870c" localSheetId="3" hidden="1">#REF!</definedName>
    <definedName name="_RIVb4ba308705164bf9aae8e59c5f22870c" hidden="1">#REF!</definedName>
    <definedName name="_RIVb4c8bba858824e36a9cd97e31d42bba4" localSheetId="1" hidden="1">#REF!</definedName>
    <definedName name="_RIVb4c8bba858824e36a9cd97e31d42bba4" localSheetId="5" hidden="1">#REF!</definedName>
    <definedName name="_RIVb4c8bba858824e36a9cd97e31d42bba4" localSheetId="0" hidden="1">#REF!</definedName>
    <definedName name="_RIVb4c8bba858824e36a9cd97e31d42bba4" localSheetId="3" hidden="1">#REF!</definedName>
    <definedName name="_RIVb4c8bba858824e36a9cd97e31d42bba4" hidden="1">#REF!</definedName>
    <definedName name="_RIVb4c8f508d8ce4e559f931928722d838a" localSheetId="1" hidden="1">#REF!</definedName>
    <definedName name="_RIVb4c8f508d8ce4e559f931928722d838a" localSheetId="5" hidden="1">#REF!</definedName>
    <definedName name="_RIVb4c8f508d8ce4e559f931928722d838a" localSheetId="0" hidden="1">#REF!</definedName>
    <definedName name="_RIVb4c8f508d8ce4e559f931928722d838a" localSheetId="3" hidden="1">#REF!</definedName>
    <definedName name="_RIVb4c8f508d8ce4e559f931928722d838a" hidden="1">#REF!</definedName>
    <definedName name="_RIVb4cc84334ea44d14814fbce2bc6a1769" localSheetId="1" hidden="1">#REF!</definedName>
    <definedName name="_RIVb4cc84334ea44d14814fbce2bc6a1769" localSheetId="5" hidden="1">#REF!</definedName>
    <definedName name="_RIVb4cc84334ea44d14814fbce2bc6a1769" hidden="1">#REF!</definedName>
    <definedName name="_RIVb4d681717d4f4d73b560cf9653b0830c" localSheetId="1" hidden="1">#REF!</definedName>
    <definedName name="_RIVb4d681717d4f4d73b560cf9653b0830c" localSheetId="5" hidden="1">#REF!</definedName>
    <definedName name="_RIVb4d681717d4f4d73b560cf9653b0830c" localSheetId="0" hidden="1">#REF!</definedName>
    <definedName name="_RIVb4d681717d4f4d73b560cf9653b0830c" hidden="1">#REF!</definedName>
    <definedName name="_RIVb4d8b56974894e66821b24c763c07e14" localSheetId="1" hidden="1">#REF!</definedName>
    <definedName name="_RIVb4d8b56974894e66821b24c763c07e14" localSheetId="0" hidden="1">#REF!</definedName>
    <definedName name="_RIVb4d8b56974894e66821b24c763c07e14" hidden="1">#REF!</definedName>
    <definedName name="_RIVb4eb8d849e0349009cfd282dbbaf93eb" localSheetId="1" hidden="1">#REF!</definedName>
    <definedName name="_RIVb4eb8d849e0349009cfd282dbbaf93eb" localSheetId="5" hidden="1">#REF!</definedName>
    <definedName name="_RIVb4eb8d849e0349009cfd282dbbaf93eb" hidden="1">#REF!</definedName>
    <definedName name="_RIVb4f590924e5f47ca9ad6c92129be40fb" localSheetId="1" hidden="1">#REF!</definedName>
    <definedName name="_RIVb4f590924e5f47ca9ad6c92129be40fb" localSheetId="0" hidden="1">#REF!</definedName>
    <definedName name="_RIVb4f590924e5f47ca9ad6c92129be40fb" hidden="1">#REF!</definedName>
    <definedName name="_RIVb4fcb9593b6942eda68c35632a666a33" localSheetId="1" hidden="1">#REF!</definedName>
    <definedName name="_RIVb4fcb9593b6942eda68c35632a666a33" hidden="1">#REF!</definedName>
    <definedName name="_RIVb501d10960dd446c873731895d443752" localSheetId="1" hidden="1">#REF!</definedName>
    <definedName name="_RIVb501d10960dd446c873731895d443752" localSheetId="0" hidden="1">#REF!</definedName>
    <definedName name="_RIVb501d10960dd446c873731895d443752" hidden="1">#REF!</definedName>
    <definedName name="_RIVb506119863384cf9b531040c0a7ad455" localSheetId="1" hidden="1">#REF!</definedName>
    <definedName name="_RIVb506119863384cf9b531040c0a7ad455" localSheetId="0" hidden="1">#REF!</definedName>
    <definedName name="_RIVb506119863384cf9b531040c0a7ad455" hidden="1">#REF!</definedName>
    <definedName name="_RIVb50bd4e6a8d044f58dff781950045107" localSheetId="1" hidden="1">#REF!</definedName>
    <definedName name="_RIVb50bd4e6a8d044f58dff781950045107" localSheetId="0" hidden="1">#REF!</definedName>
    <definedName name="_RIVb50bd4e6a8d044f58dff781950045107" hidden="1">#REF!</definedName>
    <definedName name="_RIVb51a142cd319487db02f1e048c8535d0" localSheetId="1" hidden="1">#REF!</definedName>
    <definedName name="_RIVb51a142cd319487db02f1e048c8535d0" localSheetId="5" hidden="1">#REF!</definedName>
    <definedName name="_RIVb51a142cd319487db02f1e048c8535d0" hidden="1">#REF!</definedName>
    <definedName name="_RIVb562d92a186d4a70ac39ed7c91d678d3" localSheetId="1" hidden="1">#REF!</definedName>
    <definedName name="_RIVb562d92a186d4a70ac39ed7c91d678d3" localSheetId="0" hidden="1">#REF!</definedName>
    <definedName name="_RIVb562d92a186d4a70ac39ed7c91d678d3" hidden="1">#REF!</definedName>
    <definedName name="_RIVb56a5b067ed9418399e47e8feaeb9084" localSheetId="1" hidden="1">#REF!</definedName>
    <definedName name="_RIVb56a5b067ed9418399e47e8feaeb9084" localSheetId="5" hidden="1">#REF!</definedName>
    <definedName name="_RIVb56a5b067ed9418399e47e8feaeb9084" localSheetId="0" hidden="1">#REF!</definedName>
    <definedName name="_RIVb56a5b067ed9418399e47e8feaeb9084" hidden="1">#REF!</definedName>
    <definedName name="_RIVb56d034a1dbf4d3d9aa8996d62f2d312" localSheetId="1" hidden="1">#REF!</definedName>
    <definedName name="_RIVb56d034a1dbf4d3d9aa8996d62f2d312" localSheetId="5" hidden="1">#REF!</definedName>
    <definedName name="_RIVb56d034a1dbf4d3d9aa8996d62f2d312" localSheetId="0" hidden="1">#REF!</definedName>
    <definedName name="_RIVb56d034a1dbf4d3d9aa8996d62f2d312" hidden="1">#REF!</definedName>
    <definedName name="_RIVb5790baa50b04a319dc5fa76c6d34b1e" localSheetId="1" hidden="1">#REF!</definedName>
    <definedName name="_RIVb5790baa50b04a319dc5fa76c6d34b1e" localSheetId="5" hidden="1">#REF!</definedName>
    <definedName name="_RIVb5790baa50b04a319dc5fa76c6d34b1e" localSheetId="0" hidden="1">#REF!</definedName>
    <definedName name="_RIVb5790baa50b04a319dc5fa76c6d34b1e" hidden="1">#REF!</definedName>
    <definedName name="_RIVb586054320084a6881c3b8d1f8fea335" localSheetId="1" hidden="1">#REF!</definedName>
    <definedName name="_RIVb586054320084a6881c3b8d1f8fea335" localSheetId="5" hidden="1">#REF!</definedName>
    <definedName name="_RIVb586054320084a6881c3b8d1f8fea335" hidden="1">#REF!</definedName>
    <definedName name="_RIVb58a3f28fcfa45ea9ab345a493007103" localSheetId="1" hidden="1">#REF!</definedName>
    <definedName name="_RIVb58a3f28fcfa45ea9ab345a493007103" localSheetId="5" hidden="1">#REF!</definedName>
    <definedName name="_RIVb58a3f28fcfa45ea9ab345a493007103" localSheetId="0" hidden="1">#REF!</definedName>
    <definedName name="_RIVb58a3f28fcfa45ea9ab345a493007103" hidden="1">#REF!</definedName>
    <definedName name="_RIVb58c48041e6d4d35b63d7f482ad18d52" localSheetId="1" hidden="1">#REF!</definedName>
    <definedName name="_RIVb58c48041e6d4d35b63d7f482ad18d52" localSheetId="5" hidden="1">#REF!</definedName>
    <definedName name="_RIVb58c48041e6d4d35b63d7f482ad18d52" localSheetId="0" hidden="1">#REF!</definedName>
    <definedName name="_RIVb58c48041e6d4d35b63d7f482ad18d52" hidden="1">#REF!</definedName>
    <definedName name="_RIVb5ac12757bc24313972497ecc4aba648" localSheetId="1" hidden="1">[7]BALANCE!#REF!</definedName>
    <definedName name="_RIVb5ac12757bc24313972497ecc4aba648" localSheetId="5" hidden="1">[7]BALANCE!#REF!</definedName>
    <definedName name="_RIVb5ac12757bc24313972497ecc4aba648" localSheetId="0" hidden="1">[7]BALANCE!#REF!</definedName>
    <definedName name="_RIVb5ac12757bc24313972497ecc4aba648" localSheetId="3" hidden="1">[7]BALANCE!#REF!</definedName>
    <definedName name="_RIVb5ac12757bc24313972497ecc4aba648" hidden="1">[7]BALANCE!#REF!</definedName>
    <definedName name="_RIVb5c2ace777a74d219b63ce15b13770d3" localSheetId="1" hidden="1">#REF!</definedName>
    <definedName name="_RIVb5c2ace777a74d219b63ce15b13770d3" localSheetId="5" hidden="1">#REF!</definedName>
    <definedName name="_RIVb5c2ace777a74d219b63ce15b13770d3" localSheetId="0" hidden="1">#REF!</definedName>
    <definedName name="_RIVb5c2ace777a74d219b63ce15b13770d3" localSheetId="3" hidden="1">#REF!</definedName>
    <definedName name="_RIVb5c2ace777a74d219b63ce15b13770d3" hidden="1">#REF!</definedName>
    <definedName name="_RIVb5d6a47721244f97b6bdfcc3c90a7c3c" localSheetId="1" hidden="1">#REF!</definedName>
    <definedName name="_RIVb5d6a47721244f97b6bdfcc3c90a7c3c" localSheetId="5" hidden="1">#REF!</definedName>
    <definedName name="_RIVb5d6a47721244f97b6bdfcc3c90a7c3c" localSheetId="0" hidden="1">#REF!</definedName>
    <definedName name="_RIVb5d6a47721244f97b6bdfcc3c90a7c3c" localSheetId="3" hidden="1">#REF!</definedName>
    <definedName name="_RIVb5d6a47721244f97b6bdfcc3c90a7c3c" hidden="1">#REF!</definedName>
    <definedName name="_RIVb5ec650fa7f14803b8a5b9a679d1baf4" localSheetId="1" hidden="1">#REF!</definedName>
    <definedName name="_RIVb5ec650fa7f14803b8a5b9a679d1baf4" localSheetId="0" hidden="1">#REF!</definedName>
    <definedName name="_RIVb5ec650fa7f14803b8a5b9a679d1baf4" hidden="1">#REF!</definedName>
    <definedName name="_RIVb5ed8a59d83e4c11beaa7aec4fab0278" localSheetId="1" hidden="1">#REF!</definedName>
    <definedName name="_RIVb5ed8a59d83e4c11beaa7aec4fab0278" localSheetId="0" hidden="1">#REF!</definedName>
    <definedName name="_RIVb5ed8a59d83e4c11beaa7aec4fab0278" hidden="1">#REF!</definedName>
    <definedName name="_RIVb5f45487b9cf4f8eae1a0be09d1d116b" localSheetId="1" hidden="1">#REF!</definedName>
    <definedName name="_RIVb5f45487b9cf4f8eae1a0be09d1d116b" localSheetId="5" hidden="1">#REF!</definedName>
    <definedName name="_RIVb5f45487b9cf4f8eae1a0be09d1d116b" localSheetId="3" hidden="1">#REF!</definedName>
    <definedName name="_RIVb5f45487b9cf4f8eae1a0be09d1d116b" hidden="1">#REF!</definedName>
    <definedName name="_RIVb5f4de35fc4e4624bd602fed48138008" localSheetId="1" hidden="1">#REF!</definedName>
    <definedName name="_RIVb5f4de35fc4e4624bd602fed48138008" localSheetId="5" hidden="1">#REF!</definedName>
    <definedName name="_RIVb5f4de35fc4e4624bd602fed48138008" hidden="1">#REF!</definedName>
    <definedName name="_RIVb5ff0c6b68214c9491701cdc8b74665b" localSheetId="1" hidden="1">#REF!</definedName>
    <definedName name="_RIVb5ff0c6b68214c9491701cdc8b74665b" localSheetId="5" hidden="1">#REF!</definedName>
    <definedName name="_RIVb5ff0c6b68214c9491701cdc8b74665b" hidden="1">#REF!</definedName>
    <definedName name="_RIVb60366843d6c410e8774c7af94d340d0" localSheetId="1" hidden="1">#REF!</definedName>
    <definedName name="_RIVb60366843d6c410e8774c7af94d340d0" localSheetId="5" hidden="1">#REF!</definedName>
    <definedName name="_RIVb60366843d6c410e8774c7af94d340d0" hidden="1">#REF!</definedName>
    <definedName name="_RIVb60c1444e0c84aa292facb8d3b3bdb96" localSheetId="1" hidden="1">#REF!</definedName>
    <definedName name="_RIVb60c1444e0c84aa292facb8d3b3bdb96" localSheetId="5" hidden="1">#REF!</definedName>
    <definedName name="_RIVb60c1444e0c84aa292facb8d3b3bdb96" hidden="1">#REF!</definedName>
    <definedName name="_RIVb60ccbcbbd1d41ef848345266396870e" localSheetId="1" hidden="1">#REF!</definedName>
    <definedName name="_RIVb60ccbcbbd1d41ef848345266396870e" localSheetId="0" hidden="1">#REF!</definedName>
    <definedName name="_RIVb60ccbcbbd1d41ef848345266396870e" hidden="1">#REF!</definedName>
    <definedName name="_RIVb614b92bb5f74628af27c1b85e4fa898" localSheetId="1" hidden="1">#REF!</definedName>
    <definedName name="_RIVb614b92bb5f74628af27c1b85e4fa898" localSheetId="0" hidden="1">#REF!</definedName>
    <definedName name="_RIVb614b92bb5f74628af27c1b85e4fa898" hidden="1">#REF!</definedName>
    <definedName name="_RIVb6180993cc474542b3cca2cdcb0fdc4c" localSheetId="1" hidden="1">#REF!</definedName>
    <definedName name="_RIVb6180993cc474542b3cca2cdcb0fdc4c" localSheetId="5" hidden="1">#REF!</definedName>
    <definedName name="_RIVb6180993cc474542b3cca2cdcb0fdc4c" hidden="1">#REF!</definedName>
    <definedName name="_RIVb62ad6540bd145c09d1c61eb2ccb01f0" localSheetId="1" hidden="1">#REF!</definedName>
    <definedName name="_RIVb62ad6540bd145c09d1c61eb2ccb01f0" localSheetId="0" hidden="1">#REF!</definedName>
    <definedName name="_RIVb62ad6540bd145c09d1c61eb2ccb01f0" hidden="1">#REF!</definedName>
    <definedName name="_RIVb6393dd28e2a4501916ebda5c8970d13" localSheetId="1" hidden="1">AMAF!$Y:$Y</definedName>
    <definedName name="_RIVb6393dd28e2a4501916ebda5c8970d13" hidden="1">#REF!</definedName>
    <definedName name="_RIVb641eb26b9d546638aecaf48012f774e" localSheetId="1" hidden="1">#REF!</definedName>
    <definedName name="_RIVb641eb26b9d546638aecaf48012f774e" localSheetId="5" hidden="1">#REF!</definedName>
    <definedName name="_RIVb641eb26b9d546638aecaf48012f774e" localSheetId="0" hidden="1">#REF!</definedName>
    <definedName name="_RIVb641eb26b9d546638aecaf48012f774e" localSheetId="3" hidden="1">#REF!</definedName>
    <definedName name="_RIVb641eb26b9d546638aecaf48012f774e" hidden="1">#REF!</definedName>
    <definedName name="_RIVb642e74f88a846c4aea44e2e6752b270" localSheetId="1" hidden="1">#REF!</definedName>
    <definedName name="_RIVb642e74f88a846c4aea44e2e6752b270" localSheetId="5" hidden="1">#REF!</definedName>
    <definedName name="_RIVb642e74f88a846c4aea44e2e6752b270" hidden="1">#REF!</definedName>
    <definedName name="_RIVb64a85bf68074a32877cc2435f469908" localSheetId="1" hidden="1">#REF!</definedName>
    <definedName name="_RIVb64a85bf68074a32877cc2435f469908" localSheetId="0" hidden="1">#REF!</definedName>
    <definedName name="_RIVb64a85bf68074a32877cc2435f469908" hidden="1">#REF!</definedName>
    <definedName name="_RIVb666b179c2754047b373af046a663731" localSheetId="1" hidden="1">#REF!</definedName>
    <definedName name="_RIVb666b179c2754047b373af046a663731" localSheetId="0" hidden="1">#REF!</definedName>
    <definedName name="_RIVb666b179c2754047b373af046a663731" hidden="1">#REF!</definedName>
    <definedName name="_RIVb6701ee113d249cb8bd6645c25c93513" localSheetId="1" hidden="1">#REF!</definedName>
    <definedName name="_RIVb6701ee113d249cb8bd6645c25c93513" localSheetId="5" hidden="1">#REF!</definedName>
    <definedName name="_RIVb6701ee113d249cb8bd6645c25c93513" hidden="1">#REF!</definedName>
    <definedName name="_RIVb68efabe22274896b7bcfc9357c11d7a" localSheetId="1" hidden="1">#REF!</definedName>
    <definedName name="_RIVb68efabe22274896b7bcfc9357c11d7a" localSheetId="5" hidden="1">#REF!</definedName>
    <definedName name="_RIVb68efabe22274896b7bcfc9357c11d7a" hidden="1">#REF!</definedName>
    <definedName name="_RIVb6a2b4ec062c464b9df97f1d12b66c1b" localSheetId="1" hidden="1">#REF!</definedName>
    <definedName name="_RIVb6a2b4ec062c464b9df97f1d12b66c1b" localSheetId="5" hidden="1">#REF!</definedName>
    <definedName name="_RIVb6a2b4ec062c464b9df97f1d12b66c1b" hidden="1">#REF!</definedName>
    <definedName name="_RIVb6a7e0d33f0a4565823d43e6683a0fbd" localSheetId="1" hidden="1">#REF!</definedName>
    <definedName name="_RIVb6a7e0d33f0a4565823d43e6683a0fbd" localSheetId="0" hidden="1">#REF!</definedName>
    <definedName name="_RIVb6a7e0d33f0a4565823d43e6683a0fbd" hidden="1">#REF!</definedName>
    <definedName name="_RIVb6a96400886b4e53b488dcc731035dab" localSheetId="1" hidden="1">#REF!</definedName>
    <definedName name="_RIVb6a96400886b4e53b488dcc731035dab" localSheetId="0" hidden="1">#REF!</definedName>
    <definedName name="_RIVb6a96400886b4e53b488dcc731035dab" hidden="1">#REF!</definedName>
    <definedName name="_RIVb6c1e15603af4ec98091cfcfbea6dcc5" localSheetId="1" hidden="1">#REF!</definedName>
    <definedName name="_RIVb6c1e15603af4ec98091cfcfbea6dcc5" localSheetId="0" hidden="1">#REF!</definedName>
    <definedName name="_RIVb6c1e15603af4ec98091cfcfbea6dcc5" hidden="1">#REF!</definedName>
    <definedName name="_RIVb6e16a971ae042aa90dc77e39adf8192" localSheetId="1" hidden="1">#REF!</definedName>
    <definedName name="_RIVb6e16a971ae042aa90dc77e39adf8192" localSheetId="0" hidden="1">#REF!</definedName>
    <definedName name="_RIVb6e16a971ae042aa90dc77e39adf8192" hidden="1">#REF!</definedName>
    <definedName name="_RIVb7000ee733a54eb5908875a3d650279f" localSheetId="1" hidden="1">#REF!</definedName>
    <definedName name="_RIVb7000ee733a54eb5908875a3d650279f" localSheetId="0" hidden="1">#REF!</definedName>
    <definedName name="_RIVb7000ee733a54eb5908875a3d650279f" hidden="1">#REF!</definedName>
    <definedName name="_RIVb700c351f4c448b3be4e6ad919c48a43" hidden="1">'Growth in Client Assets &amp; Accts'!$41:$41</definedName>
    <definedName name="_RIVb70ad25e15e844378021692fed1b8a99" localSheetId="1" hidden="1">#REF!</definedName>
    <definedName name="_RIVb70ad25e15e844378021692fed1b8a99" localSheetId="0" hidden="1">#REF!</definedName>
    <definedName name="_RIVb70ad25e15e844378021692fed1b8a99" hidden="1">#REF!</definedName>
    <definedName name="_RIVb71a450e77cc452c997d62d02bdfdb9a" localSheetId="1" hidden="1">#REF!</definedName>
    <definedName name="_RIVb71a450e77cc452c997d62d02bdfdb9a" localSheetId="0" hidden="1">#REF!</definedName>
    <definedName name="_RIVb71a450e77cc452c997d62d02bdfdb9a" hidden="1">#REF!</definedName>
    <definedName name="_RIVb71aec7ac23d4476a20db8613557a5dc" hidden="1">AMAF!$R:$R</definedName>
    <definedName name="_RIVb720d9b1c22547058b61b916b8cf785c" localSheetId="1" hidden="1">#REF!</definedName>
    <definedName name="_RIVb720d9b1c22547058b61b916b8cf785c" localSheetId="5" hidden="1">#REF!</definedName>
    <definedName name="_RIVb720d9b1c22547058b61b916b8cf785c" localSheetId="0" hidden="1">#REF!</definedName>
    <definedName name="_RIVb720d9b1c22547058b61b916b8cf785c" localSheetId="3" hidden="1">#REF!</definedName>
    <definedName name="_RIVb720d9b1c22547058b61b916b8cf785c" hidden="1">#REF!</definedName>
    <definedName name="_RIVb7253880bd874145bdd7395593e1bfbb" localSheetId="1" hidden="1">#REF!</definedName>
    <definedName name="_RIVb7253880bd874145bdd7395593e1bfbb" localSheetId="5" hidden="1">#REF!</definedName>
    <definedName name="_RIVb7253880bd874145bdd7395593e1bfbb" hidden="1">#REF!</definedName>
    <definedName name="_RIVb7259a64f44947c19642e0c5c038630c" localSheetId="1" hidden="1">#REF!</definedName>
    <definedName name="_RIVb7259a64f44947c19642e0c5c038630c" localSheetId="0" hidden="1">#REF!</definedName>
    <definedName name="_RIVb7259a64f44947c19642e0c5c038630c" hidden="1">#REF!</definedName>
    <definedName name="_RIVb74a46c935e141feb594a0c96049c812" localSheetId="1" hidden="1">#REF!</definedName>
    <definedName name="_RIVb74a46c935e141feb594a0c96049c812" localSheetId="0" hidden="1">#REF!</definedName>
    <definedName name="_RIVb74a46c935e141feb594a0c96049c812" hidden="1">#REF!</definedName>
    <definedName name="_RIVb7555a3b02f2461ab00a9b39fb66b62a" localSheetId="1" hidden="1">#REF!</definedName>
    <definedName name="_RIVb7555a3b02f2461ab00a9b39fb66b62a" localSheetId="5" hidden="1">#REF!</definedName>
    <definedName name="_RIVb7555a3b02f2461ab00a9b39fb66b62a" hidden="1">#REF!</definedName>
    <definedName name="_RIVb758c81051cf48d395e5cab33a853093" localSheetId="1" hidden="1">#REF!</definedName>
    <definedName name="_RIVb758c81051cf48d395e5cab33a853093" localSheetId="0" hidden="1">#REF!</definedName>
    <definedName name="_RIVb758c81051cf48d395e5cab33a853093" hidden="1">#REF!</definedName>
    <definedName name="_RIVb75e8d15059045bfb10b89c702f38aeb" localSheetId="1" hidden="1">#REF!</definedName>
    <definedName name="_RIVb75e8d15059045bfb10b89c702f38aeb" localSheetId="0" hidden="1">#REF!</definedName>
    <definedName name="_RIVb75e8d15059045bfb10b89c702f38aeb" hidden="1">#REF!</definedName>
    <definedName name="_RIVb76694ad0c29426aad57d9c863307b41" localSheetId="1" hidden="1">#REF!</definedName>
    <definedName name="_RIVb76694ad0c29426aad57d9c863307b41" localSheetId="0" hidden="1">#REF!</definedName>
    <definedName name="_RIVb76694ad0c29426aad57d9c863307b41" hidden="1">#REF!</definedName>
    <definedName name="_RIVb776e31a70df41e482a53eb4305e1048" localSheetId="1" hidden="1">#REF!</definedName>
    <definedName name="_RIVb776e31a70df41e482a53eb4305e1048" localSheetId="5" hidden="1">#REF!</definedName>
    <definedName name="_RIVb776e31a70df41e482a53eb4305e1048" hidden="1">#REF!</definedName>
    <definedName name="_RIVb7977ea45d264023a811f06e12eeb023" localSheetId="1" hidden="1">#REF!</definedName>
    <definedName name="_RIVb7977ea45d264023a811f06e12eeb023" localSheetId="5" hidden="1">#REF!</definedName>
    <definedName name="_RIVb7977ea45d264023a811f06e12eeb023" hidden="1">#REF!</definedName>
    <definedName name="_RIVb7a6a22441124204b64f087e490ccf71" localSheetId="1" hidden="1">#REF!</definedName>
    <definedName name="_RIVb7a6a22441124204b64f087e490ccf71" localSheetId="5" hidden="1">#REF!</definedName>
    <definedName name="_RIVb7a6a22441124204b64f087e490ccf71" hidden="1">#REF!</definedName>
    <definedName name="_RIVb7b1ab47169c425aa8118ba889cd11a8" localSheetId="1" hidden="1">#REF!</definedName>
    <definedName name="_RIVb7b1ab47169c425aa8118ba889cd11a8" localSheetId="0" hidden="1">#REF!</definedName>
    <definedName name="_RIVb7b1ab47169c425aa8118ba889cd11a8" hidden="1">#REF!</definedName>
    <definedName name="_RIVb7be98d1cc86470380f57b3daa1cbe5d" localSheetId="1" hidden="1">#REF!</definedName>
    <definedName name="_RIVb7be98d1cc86470380f57b3daa1cbe5d" localSheetId="0" hidden="1">#REF!</definedName>
    <definedName name="_RIVb7be98d1cc86470380f57b3daa1cbe5d" hidden="1">#REF!</definedName>
    <definedName name="_RIVb7c5b173d3a54b24a9f77af09a9e6ae0" localSheetId="1" hidden="1">#REF!</definedName>
    <definedName name="_RIVb7c5b173d3a54b24a9f77af09a9e6ae0" localSheetId="0" hidden="1">#REF!</definedName>
    <definedName name="_RIVb7c5b173d3a54b24a9f77af09a9e6ae0" hidden="1">#REF!</definedName>
    <definedName name="_RIVb7cfb81a1bdf4311b987da3df9f9d9ce" localSheetId="1" hidden="1">#REF!</definedName>
    <definedName name="_RIVb7cfb81a1bdf4311b987da3df9f9d9ce" localSheetId="5" hidden="1">#REF!</definedName>
    <definedName name="_RIVb7cfb81a1bdf4311b987da3df9f9d9ce" localSheetId="0" hidden="1">#REF!</definedName>
    <definedName name="_RIVb7cfb81a1bdf4311b987da3df9f9d9ce" hidden="1">#REF!</definedName>
    <definedName name="_RIVb8083c4d027e4b769d167da9880f6b44" localSheetId="1" hidden="1">#REF!</definedName>
    <definedName name="_RIVb8083c4d027e4b769d167da9880f6b44" localSheetId="0" hidden="1">#REF!</definedName>
    <definedName name="_RIVb8083c4d027e4b769d167da9880f6b44" hidden="1">#REF!</definedName>
    <definedName name="_RIVb8140e725f06492da78ff4e46ff4c824" localSheetId="1" hidden="1">#REF!</definedName>
    <definedName name="_RIVb8140e725f06492da78ff4e46ff4c824" localSheetId="5" hidden="1">#REF!</definedName>
    <definedName name="_RIVb8140e725f06492da78ff4e46ff4c824" hidden="1">#REF!</definedName>
    <definedName name="_RIVb82d4d73ed8b48009c34d0fbe8af1793" localSheetId="1" hidden="1">#REF!</definedName>
    <definedName name="_RIVb82d4d73ed8b48009c34d0fbe8af1793" localSheetId="0" hidden="1">#REF!</definedName>
    <definedName name="_RIVb82d4d73ed8b48009c34d0fbe8af1793" hidden="1">#REF!</definedName>
    <definedName name="_RIVb82fbe4012a245cbadf3545d15a4e8dd" localSheetId="1" hidden="1">#REF!</definedName>
    <definedName name="_RIVb82fbe4012a245cbadf3545d15a4e8dd" localSheetId="0" hidden="1">#REF!</definedName>
    <definedName name="_RIVb82fbe4012a245cbadf3545d15a4e8dd" hidden="1">#REF!</definedName>
    <definedName name="_RIVb84d3a219d924832926c6bd3ade5cfea" localSheetId="1" hidden="1">#REF!</definedName>
    <definedName name="_RIVb84d3a219d924832926c6bd3ade5cfea" localSheetId="5" hidden="1">#REF!</definedName>
    <definedName name="_RIVb84d3a219d924832926c6bd3ade5cfea" hidden="1">#REF!</definedName>
    <definedName name="_RIVb86a2e57180441cb8da38a5e5647e047" localSheetId="1" hidden="1">#REF!</definedName>
    <definedName name="_RIVb86a2e57180441cb8da38a5e5647e047" localSheetId="0" hidden="1">#REF!</definedName>
    <definedName name="_RIVb86a2e57180441cb8da38a5e5647e047" hidden="1">#REF!</definedName>
    <definedName name="_RIVb86c4fc86fc44cb59dbc6a608c640b9f" localSheetId="1" hidden="1">#REF!</definedName>
    <definedName name="_RIVb86c4fc86fc44cb59dbc6a608c640b9f" localSheetId="5" hidden="1">#REF!</definedName>
    <definedName name="_RIVb86c4fc86fc44cb59dbc6a608c640b9f" hidden="1">#REF!</definedName>
    <definedName name="_RIVb876276c041e47afa51f5d1e8a5e4ab7" localSheetId="1" hidden="1">#REF!</definedName>
    <definedName name="_RIVb876276c041e47afa51f5d1e8a5e4ab7" localSheetId="0" hidden="1">#REF!</definedName>
    <definedName name="_RIVb876276c041e47afa51f5d1e8a5e4ab7" hidden="1">#REF!</definedName>
    <definedName name="_RIVb879a06195fa40adbada2bd69c771207" localSheetId="1" hidden="1">'[6]P. 91 bottom'!#REF!</definedName>
    <definedName name="_RIVb879a06195fa40adbada2bd69c771207" localSheetId="0" hidden="1">'[6]P. 91 bottom'!#REF!</definedName>
    <definedName name="_RIVb879a06195fa40adbada2bd69c771207" hidden="1">'[6]P. 91 bottom'!#REF!</definedName>
    <definedName name="_RIVb87a7984d4a94e539ce1e4d53756701c" localSheetId="1" hidden="1">#REF!</definedName>
    <definedName name="_RIVb87a7984d4a94e539ce1e4d53756701c" localSheetId="5" hidden="1">#REF!</definedName>
    <definedName name="_RIVb87a7984d4a94e539ce1e4d53756701c" localSheetId="0" hidden="1">#REF!</definedName>
    <definedName name="_RIVb87a7984d4a94e539ce1e4d53756701c" hidden="1">#REF!</definedName>
    <definedName name="_RIVb87b4a8706284c04b8b4913eb617613e" localSheetId="1" hidden="1">#REF!</definedName>
    <definedName name="_RIVb87b4a8706284c04b8b4913eb617613e" localSheetId="5" hidden="1">#REF!</definedName>
    <definedName name="_RIVb87b4a8706284c04b8b4913eb617613e" localSheetId="0" hidden="1">#REF!</definedName>
    <definedName name="_RIVb87b4a8706284c04b8b4913eb617613e" hidden="1">#REF!</definedName>
    <definedName name="_RIVb88da9d2ee5c4aee8c25ea992131b9d5" localSheetId="1" hidden="1">#REF!</definedName>
    <definedName name="_RIVb88da9d2ee5c4aee8c25ea992131b9d5" localSheetId="0" hidden="1">#REF!</definedName>
    <definedName name="_RIVb88da9d2ee5c4aee8c25ea992131b9d5" hidden="1">#REF!</definedName>
    <definedName name="_RIVb8a766ece0c94fe299e172d90b24c166" localSheetId="1" hidden="1">#REF!</definedName>
    <definedName name="_RIVb8a766ece0c94fe299e172d90b24c166" localSheetId="0" hidden="1">#REF!</definedName>
    <definedName name="_RIVb8a766ece0c94fe299e172d90b24c166" hidden="1">#REF!</definedName>
    <definedName name="_RIVb8d0524ef74b4f038ee8463b795162a2" localSheetId="1" hidden="1">#REF!</definedName>
    <definedName name="_RIVb8d0524ef74b4f038ee8463b795162a2" localSheetId="0" hidden="1">#REF!</definedName>
    <definedName name="_RIVb8d0524ef74b4f038ee8463b795162a2" hidden="1">#REF!</definedName>
    <definedName name="_RIVb8ed48b00aa247bf96239bac9fc11402" localSheetId="1" hidden="1">#REF!</definedName>
    <definedName name="_RIVb8ed48b00aa247bf96239bac9fc11402" localSheetId="5" hidden="1">#REF!</definedName>
    <definedName name="_RIVb8ed48b00aa247bf96239bac9fc11402" hidden="1">#REF!</definedName>
    <definedName name="_RIVb8f0138b17e549b7bb7d885549e8ee03" localSheetId="1" hidden="1">#REF!</definedName>
    <definedName name="_RIVb8f0138b17e549b7bb7d885549e8ee03" localSheetId="5" hidden="1">#REF!</definedName>
    <definedName name="_RIVb8f0138b17e549b7bb7d885549e8ee03" hidden="1">#REF!</definedName>
    <definedName name="_RIVb8f946af8be346088ad1e7a0de09c179" localSheetId="1" hidden="1">#REF!</definedName>
    <definedName name="_RIVb8f946af8be346088ad1e7a0de09c179" localSheetId="5" hidden="1">#REF!</definedName>
    <definedName name="_RIVb8f946af8be346088ad1e7a0de09c179" localSheetId="0" hidden="1">#REF!</definedName>
    <definedName name="_RIVb8f946af8be346088ad1e7a0de09c179" hidden="1">#REF!</definedName>
    <definedName name="_RIVb8ff921e52a84871984a23c5958217e2" localSheetId="1" hidden="1">#REF!</definedName>
    <definedName name="_RIVb8ff921e52a84871984a23c5958217e2" localSheetId="5" hidden="1">#REF!</definedName>
    <definedName name="_RIVb8ff921e52a84871984a23c5958217e2" localSheetId="0" hidden="1">#REF!</definedName>
    <definedName name="_RIVb8ff921e52a84871984a23c5958217e2" hidden="1">#REF!</definedName>
    <definedName name="_RIVb902d40830114f498a9150d56d306305" localSheetId="1" hidden="1">#REF!</definedName>
    <definedName name="_RIVb902d40830114f498a9150d56d306305" localSheetId="5" hidden="1">#REF!</definedName>
    <definedName name="_RIVb902d40830114f498a9150d56d306305" localSheetId="0" hidden="1">#REF!</definedName>
    <definedName name="_RIVb902d40830114f498a9150d56d306305" hidden="1">#REF!</definedName>
    <definedName name="_RIVb90c6581632d4665a57ad7013403af65" localSheetId="1" hidden="1">#REF!</definedName>
    <definedName name="_RIVb90c6581632d4665a57ad7013403af65" localSheetId="5" hidden="1">#REF!</definedName>
    <definedName name="_RIVb90c6581632d4665a57ad7013403af65" hidden="1">#REF!</definedName>
    <definedName name="_RIVb923e8bde6634edf9f1bbde223b4eb21" localSheetId="1" hidden="1">#REF!</definedName>
    <definedName name="_RIVb923e8bde6634edf9f1bbde223b4eb21" localSheetId="0" hidden="1">#REF!</definedName>
    <definedName name="_RIVb923e8bde6634edf9f1bbde223b4eb21" hidden="1">#REF!</definedName>
    <definedName name="_RIVb92a97d21f2d4e5bb514d518c3f616f3" localSheetId="1" hidden="1">#REF!</definedName>
    <definedName name="_RIVb92a97d21f2d4e5bb514d518c3f616f3" localSheetId="0" hidden="1">#REF!</definedName>
    <definedName name="_RIVb92a97d21f2d4e5bb514d518c3f616f3" hidden="1">#REF!</definedName>
    <definedName name="_RIVb94130499fe04185a89f5d5cc0a8d2fa" localSheetId="1" hidden="1">#REF!</definedName>
    <definedName name="_RIVb94130499fe04185a89f5d5cc0a8d2fa" localSheetId="5" hidden="1">#REF!</definedName>
    <definedName name="_RIVb94130499fe04185a89f5d5cc0a8d2fa" hidden="1">#REF!</definedName>
    <definedName name="_RIVb943a26450e640d381b1670dd6cb1d47" localSheetId="1" hidden="1">#REF!</definedName>
    <definedName name="_RIVb943a26450e640d381b1670dd6cb1d47" localSheetId="5" hidden="1">#REF!</definedName>
    <definedName name="_RIVb943a26450e640d381b1670dd6cb1d47" hidden="1">#REF!</definedName>
    <definedName name="_RIVb94583f2786f45d0981c674bd35f9d87" localSheetId="1" hidden="1">#REF!</definedName>
    <definedName name="_RIVb94583f2786f45d0981c674bd35f9d87" localSheetId="5" hidden="1">#REF!</definedName>
    <definedName name="_RIVb94583f2786f45d0981c674bd35f9d87" hidden="1">#REF!</definedName>
    <definedName name="_RIVb94b031905db47c7bfefe2817a356cdf" localSheetId="1" hidden="1">#REF!</definedName>
    <definedName name="_RIVb94b031905db47c7bfefe2817a356cdf" localSheetId="5" hidden="1">#REF!</definedName>
    <definedName name="_RIVb94b031905db47c7bfefe2817a356cdf" hidden="1">#REF!</definedName>
    <definedName name="_RIVb95f30f5f30c4d18a8c03413a7cd10e3" localSheetId="1" hidden="1">'[4]P. 5'!#REF!</definedName>
    <definedName name="_RIVb95f30f5f30c4d18a8c03413a7cd10e3" localSheetId="0" hidden="1">'[4]P. 5'!#REF!</definedName>
    <definedName name="_RIVb95f30f5f30c4d18a8c03413a7cd10e3" hidden="1">'[4]P. 5'!#REF!</definedName>
    <definedName name="_RIVb97dea00bb79466b82714bb722d80358" localSheetId="1" hidden="1">#REF!</definedName>
    <definedName name="_RIVb97dea00bb79466b82714bb722d80358" localSheetId="5" hidden="1">#REF!</definedName>
    <definedName name="_RIVb97dea00bb79466b82714bb722d80358" localSheetId="0" hidden="1">#REF!</definedName>
    <definedName name="_RIVb97dea00bb79466b82714bb722d80358" hidden="1">#REF!</definedName>
    <definedName name="_RIVb9a4f6e74ff849438c6efa77d2891a33" localSheetId="1" hidden="1">#REF!</definedName>
    <definedName name="_RIVb9a4f6e74ff849438c6efa77d2891a33" localSheetId="5" hidden="1">#REF!</definedName>
    <definedName name="_RIVb9a4f6e74ff849438c6efa77d2891a33" localSheetId="0" hidden="1">#REF!</definedName>
    <definedName name="_RIVb9a4f6e74ff849438c6efa77d2891a33" hidden="1">#REF!</definedName>
    <definedName name="_RIVb9ad0be1e7054d419d2b041de2a8a5be" localSheetId="1" hidden="1">#REF!</definedName>
    <definedName name="_RIVb9ad0be1e7054d419d2b041de2a8a5be" localSheetId="5" hidden="1">#REF!</definedName>
    <definedName name="_RIVb9ad0be1e7054d419d2b041de2a8a5be" localSheetId="0" hidden="1">#REF!</definedName>
    <definedName name="_RIVb9ad0be1e7054d419d2b041de2a8a5be" hidden="1">#REF!</definedName>
    <definedName name="_RIVb9bee21178654cbd8b832848fd61a27b" localSheetId="1" hidden="1">#REF!</definedName>
    <definedName name="_RIVb9bee21178654cbd8b832848fd61a27b" localSheetId="3" hidden="1">Smart!#REF!</definedName>
    <definedName name="_RIVb9bee21178654cbd8b832848fd61a27b" hidden="1">#REF!</definedName>
    <definedName name="_RIVb9d6151547464a2e8ba572ffbb15a093" localSheetId="1" hidden="1">#REF!</definedName>
    <definedName name="_RIVb9d6151547464a2e8ba572ffbb15a093" localSheetId="5" hidden="1">#REF!</definedName>
    <definedName name="_RIVb9d6151547464a2e8ba572ffbb15a093" localSheetId="3" hidden="1">#REF!</definedName>
    <definedName name="_RIVb9d6151547464a2e8ba572ffbb15a093" hidden="1">#REF!</definedName>
    <definedName name="_RIVb9da2296e3b0433ea83faeb1213007c2" localSheetId="1" hidden="1">#REF!</definedName>
    <definedName name="_RIVb9da2296e3b0433ea83faeb1213007c2" localSheetId="5" hidden="1">#REF!</definedName>
    <definedName name="_RIVb9da2296e3b0433ea83faeb1213007c2" localSheetId="3" hidden="1">#REF!</definedName>
    <definedName name="_RIVb9da2296e3b0433ea83faeb1213007c2" hidden="1">#REF!</definedName>
    <definedName name="_RIVb9fdb8c0f6964c068366ec834407e128" localSheetId="1" hidden="1">#REF!</definedName>
    <definedName name="_RIVb9fdb8c0f6964c068366ec834407e128" localSheetId="5" hidden="1">#REF!</definedName>
    <definedName name="_RIVb9fdb8c0f6964c068366ec834407e128" localSheetId="3" hidden="1">#REF!</definedName>
    <definedName name="_RIVb9fdb8c0f6964c068366ec834407e128" hidden="1">#REF!</definedName>
    <definedName name="_RIVba04b34d295342fc9458234a834d9b1e" localSheetId="1" hidden="1">#REF!</definedName>
    <definedName name="_RIVba04b34d295342fc9458234a834d9b1e" localSheetId="0" hidden="1">#REF!</definedName>
    <definedName name="_RIVba04b34d295342fc9458234a834d9b1e" hidden="1">#REF!</definedName>
    <definedName name="_RIVba0c37d3f8fe456e8628a43a6c21cba4" localSheetId="1" hidden="1">#REF!</definedName>
    <definedName name="_RIVba0c37d3f8fe456e8628a43a6c21cba4" localSheetId="5" hidden="1">#REF!</definedName>
    <definedName name="_RIVba0c37d3f8fe456e8628a43a6c21cba4" hidden="1">#REF!</definedName>
    <definedName name="_RIVba237cc03df146cb94889e43292c0a56" localSheetId="1" hidden="1">#REF!</definedName>
    <definedName name="_RIVba237cc03df146cb94889e43292c0a56" localSheetId="5" hidden="1">#REF!</definedName>
    <definedName name="_RIVba237cc03df146cb94889e43292c0a56" hidden="1">#REF!</definedName>
    <definedName name="_RIVba4dc7b10d464c0394775bb58f43fcf5" localSheetId="1" hidden="1">#REF!</definedName>
    <definedName name="_RIVba4dc7b10d464c0394775bb58f43fcf5" localSheetId="3" hidden="1">Smart!$A:$A</definedName>
    <definedName name="_RIVba4dc7b10d464c0394775bb58f43fcf5" hidden="1">#REF!</definedName>
    <definedName name="_RIVba624266a87544c79f8cad4575fb47b7" hidden="1">'Growth in Client Assets &amp; Accts'!$25:$25</definedName>
    <definedName name="_RIVba6eff6512c9457ebc3545f0dc781792" localSheetId="1" hidden="1">#REF!</definedName>
    <definedName name="_RIVba6eff6512c9457ebc3545f0dc781792" localSheetId="5" hidden="1">#REF!</definedName>
    <definedName name="_RIVba6eff6512c9457ebc3545f0dc781792" localSheetId="0" hidden="1">#REF!</definedName>
    <definedName name="_RIVba6eff6512c9457ebc3545f0dc781792" localSheetId="3" hidden="1">#REF!</definedName>
    <definedName name="_RIVba6eff6512c9457ebc3545f0dc781792" hidden="1">#REF!</definedName>
    <definedName name="_RIVba792bb2131c437083370e351ad7e344" localSheetId="1" hidden="1">#REF!</definedName>
    <definedName name="_RIVba792bb2131c437083370e351ad7e344" localSheetId="0" hidden="1">#REF!</definedName>
    <definedName name="_RIVba792bb2131c437083370e351ad7e344" hidden="1">#REF!</definedName>
    <definedName name="_RIVba83557b0fe642b1b8e623dd1d24dcfa" localSheetId="1" hidden="1">#REF!</definedName>
    <definedName name="_RIVba83557b0fe642b1b8e623dd1d24dcfa" localSheetId="5" hidden="1">#REF!</definedName>
    <definedName name="_RIVba83557b0fe642b1b8e623dd1d24dcfa" localSheetId="3" hidden="1">#REF!</definedName>
    <definedName name="_RIVba83557b0fe642b1b8e623dd1d24dcfa" hidden="1">#REF!</definedName>
    <definedName name="_RIVba841c3677344bf19102c9fe741653ab" localSheetId="1" hidden="1">#REF!</definedName>
    <definedName name="_RIVba841c3677344bf19102c9fe741653ab" localSheetId="5" hidden="1">#REF!</definedName>
    <definedName name="_RIVba841c3677344bf19102c9fe741653ab" localSheetId="3" hidden="1">#REF!</definedName>
    <definedName name="_RIVba841c3677344bf19102c9fe741653ab" hidden="1">#REF!</definedName>
    <definedName name="_RIVba86bf8ebdb44f5590dd41d8ca152a45" localSheetId="1" hidden="1">#REF!</definedName>
    <definedName name="_RIVba86bf8ebdb44f5590dd41d8ca152a45" localSheetId="5" hidden="1">#REF!</definedName>
    <definedName name="_RIVba86bf8ebdb44f5590dd41d8ca152a45" hidden="1">#REF!</definedName>
    <definedName name="_RIVba883372e97a4f50b777c15553eb46f3" localSheetId="1" hidden="1">#REF!</definedName>
    <definedName name="_RIVba883372e97a4f50b777c15553eb46f3" localSheetId="0" hidden="1">#REF!</definedName>
    <definedName name="_RIVba883372e97a4f50b777c15553eb46f3" hidden="1">#REF!</definedName>
    <definedName name="_RIVba884b93e34c46bd952a25150d62e2d7" localSheetId="1" hidden="1">#REF!</definedName>
    <definedName name="_RIVba884b93e34c46bd952a25150d62e2d7" localSheetId="5" hidden="1">#REF!</definedName>
    <definedName name="_RIVba884b93e34c46bd952a25150d62e2d7" hidden="1">#REF!</definedName>
    <definedName name="_RIVba8ec9cc048d46819b34c07f70b19110" localSheetId="1" hidden="1">#REF!</definedName>
    <definedName name="_RIVba8ec9cc048d46819b34c07f70b19110" localSheetId="0" hidden="1">#REF!</definedName>
    <definedName name="_RIVba8ec9cc048d46819b34c07f70b19110" hidden="1">#REF!</definedName>
    <definedName name="_RIVba8fab2ef04445e78670c1cdce05067d" localSheetId="1" hidden="1">#REF!</definedName>
    <definedName name="_RIVba8fab2ef04445e78670c1cdce05067d" localSheetId="0" hidden="1">#REF!</definedName>
    <definedName name="_RIVba8fab2ef04445e78670c1cdce05067d" hidden="1">#REF!</definedName>
    <definedName name="_RIVba9a4c83ad674becafb1e95940140137" hidden="1">Smart!$35:$35</definedName>
    <definedName name="_RIVbacdf49e0c7646e294770998ed2c81e4" localSheetId="1" hidden="1">#REF!</definedName>
    <definedName name="_RIVbacdf49e0c7646e294770998ed2c81e4" localSheetId="5" hidden="1">#REF!</definedName>
    <definedName name="_RIVbacdf49e0c7646e294770998ed2c81e4" localSheetId="0" hidden="1">#REF!</definedName>
    <definedName name="_RIVbacdf49e0c7646e294770998ed2c81e4" hidden="1">#REF!</definedName>
    <definedName name="_RIVbae2187a5d7d49539d06977b2b502b26" localSheetId="1" hidden="1">#REF!</definedName>
    <definedName name="_RIVbae2187a5d7d49539d06977b2b502b26" localSheetId="0" hidden="1">#REF!</definedName>
    <definedName name="_RIVbae2187a5d7d49539d06977b2b502b26" hidden="1">#REF!</definedName>
    <definedName name="_RIVbaff6f5a707f4cf982e41d80d4cfb117" localSheetId="1" hidden="1">#REF!</definedName>
    <definedName name="_RIVbaff6f5a707f4cf982e41d80d4cfb117" localSheetId="0" hidden="1">#REF!</definedName>
    <definedName name="_RIVbaff6f5a707f4cf982e41d80d4cfb117" hidden="1">#REF!</definedName>
    <definedName name="_RIVbb1a664fc33c45c88445e4c75b3f73a8" localSheetId="1" hidden="1">#REF!</definedName>
    <definedName name="_RIVbb1a664fc33c45c88445e4c75b3f73a8" localSheetId="5" hidden="1">#REF!</definedName>
    <definedName name="_RIVbb1a664fc33c45c88445e4c75b3f73a8" localSheetId="0" hidden="1">#REF!</definedName>
    <definedName name="_RIVbb1a664fc33c45c88445e4c75b3f73a8" hidden="1">#REF!</definedName>
    <definedName name="_RIVbb2a9f140b854ee8baf9843b2dac7e43" localSheetId="1" hidden="1">#REF!</definedName>
    <definedName name="_RIVbb2a9f140b854ee8baf9843b2dac7e43" localSheetId="5" hidden="1">#REF!</definedName>
    <definedName name="_RIVbb2a9f140b854ee8baf9843b2dac7e43" hidden="1">#REF!</definedName>
    <definedName name="_RIVbb425fb5227b4540b6b7d7f0281f8a18" localSheetId="1" hidden="1">#REF!</definedName>
    <definedName name="_RIVbb425fb5227b4540b6b7d7f0281f8a18" localSheetId="5" hidden="1">#REF!</definedName>
    <definedName name="_RIVbb425fb5227b4540b6b7d7f0281f8a18" hidden="1">#REF!</definedName>
    <definedName name="_RIVbb451b0092e147209fc83fddcbe184bb" localSheetId="1" hidden="1">#REF!</definedName>
    <definedName name="_RIVbb451b0092e147209fc83fddcbe184bb" localSheetId="5" hidden="1">#REF!</definedName>
    <definedName name="_RIVbb451b0092e147209fc83fddcbe184bb" hidden="1">#REF!</definedName>
    <definedName name="_RIVbb4b4de3ff8a41b48666c50059f23755" localSheetId="1" hidden="1">#REF!</definedName>
    <definedName name="_RIVbb4b4de3ff8a41b48666c50059f23755" localSheetId="0" hidden="1">#REF!</definedName>
    <definedName name="_RIVbb4b4de3ff8a41b48666c50059f23755" hidden="1">#REF!</definedName>
    <definedName name="_RIVbb4fcc1d2ea74663b5e3cc8a458f2213" localSheetId="1" hidden="1">[7]BALANCE!#REF!</definedName>
    <definedName name="_RIVbb4fcc1d2ea74663b5e3cc8a458f2213" localSheetId="5" hidden="1">[7]BALANCE!#REF!</definedName>
    <definedName name="_RIVbb4fcc1d2ea74663b5e3cc8a458f2213" localSheetId="0" hidden="1">[7]BALANCE!#REF!</definedName>
    <definedName name="_RIVbb4fcc1d2ea74663b5e3cc8a458f2213" localSheetId="3" hidden="1">[7]BALANCE!#REF!</definedName>
    <definedName name="_RIVbb4fcc1d2ea74663b5e3cc8a458f2213" hidden="1">[7]BALANCE!#REF!</definedName>
    <definedName name="_RIVbb52051116654ea494cb0d9cf65f9c5f" localSheetId="1" hidden="1">#REF!</definedName>
    <definedName name="_RIVbb52051116654ea494cb0d9cf65f9c5f" localSheetId="0" hidden="1">#REF!</definedName>
    <definedName name="_RIVbb52051116654ea494cb0d9cf65f9c5f" hidden="1">#REF!</definedName>
    <definedName name="_RIVbb650167a21e496a813045ed607ed4eb" localSheetId="1" hidden="1">#REF!</definedName>
    <definedName name="_RIVbb650167a21e496a813045ed607ed4eb" localSheetId="5" hidden="1">#REF!</definedName>
    <definedName name="_RIVbb650167a21e496a813045ed607ed4eb" localSheetId="0" hidden="1">#REF!</definedName>
    <definedName name="_RIVbb650167a21e496a813045ed607ed4eb" localSheetId="3" hidden="1">#REF!</definedName>
    <definedName name="_RIVbb650167a21e496a813045ed607ed4eb" hidden="1">#REF!</definedName>
    <definedName name="_RIVbb65b7cd12b64a089745a10df08a5656" localSheetId="1" hidden="1">#REF!</definedName>
    <definedName name="_RIVbb65b7cd12b64a089745a10df08a5656" localSheetId="0" hidden="1">#REF!</definedName>
    <definedName name="_RIVbb65b7cd12b64a089745a10df08a5656" hidden="1">#REF!</definedName>
    <definedName name="_RIVbb8bfd2098b2463a9384b03a7aaaedc7" localSheetId="1" hidden="1">#REF!</definedName>
    <definedName name="_RIVbb8bfd2098b2463a9384b03a7aaaedc7" localSheetId="5" hidden="1">#REF!</definedName>
    <definedName name="_RIVbb8bfd2098b2463a9384b03a7aaaedc7" localSheetId="3" hidden="1">#REF!</definedName>
    <definedName name="_RIVbb8bfd2098b2463a9384b03a7aaaedc7" hidden="1">#REF!</definedName>
    <definedName name="_RIVbba1b04b218a41c2b0a8ce2d0816ee9a" localSheetId="1" hidden="1">#REF!</definedName>
    <definedName name="_RIVbba1b04b218a41c2b0a8ce2d0816ee9a" localSheetId="0" hidden="1">#REF!</definedName>
    <definedName name="_RIVbba1b04b218a41c2b0a8ce2d0816ee9a" hidden="1">#REF!</definedName>
    <definedName name="_RIVbba1fac919af48309174ad1bf17c6367" localSheetId="1" hidden="1">#REF!</definedName>
    <definedName name="_RIVbba1fac919af48309174ad1bf17c6367" localSheetId="0" hidden="1">#REF!</definedName>
    <definedName name="_RIVbba1fac919af48309174ad1bf17c6367" hidden="1">#REF!</definedName>
    <definedName name="_RIVbbce9010677b4c2f9476d222e99b321f" localSheetId="1" hidden="1">#REF!</definedName>
    <definedName name="_RIVbbce9010677b4c2f9476d222e99b321f" localSheetId="5" hidden="1">#REF!</definedName>
    <definedName name="_RIVbbce9010677b4c2f9476d222e99b321f" localSheetId="0" hidden="1">#REF!</definedName>
    <definedName name="_RIVbbce9010677b4c2f9476d222e99b321f" localSheetId="3" hidden="1">#REF!</definedName>
    <definedName name="_RIVbbce9010677b4c2f9476d222e99b321f" hidden="1">#REF!</definedName>
    <definedName name="_RIVbbd18bcd33304ed0a491b197755d5008" localSheetId="1" hidden="1">#REF!</definedName>
    <definedName name="_RIVbbd18bcd33304ed0a491b197755d5008" localSheetId="5" hidden="1">#REF!</definedName>
    <definedName name="_RIVbbd18bcd33304ed0a491b197755d5008" hidden="1">#REF!</definedName>
    <definedName name="_RIVbbe54597f51741c8aa21f70963460df7" localSheetId="1" hidden="1">#REF!</definedName>
    <definedName name="_RIVbbe54597f51741c8aa21f70963460df7" localSheetId="5" hidden="1">#REF!</definedName>
    <definedName name="_RIVbbe54597f51741c8aa21f70963460df7" hidden="1">#REF!</definedName>
    <definedName name="_RIVbc013d462938425aab05d60b003dbe42" localSheetId="1" hidden="1">#REF!</definedName>
    <definedName name="_RIVbc013d462938425aab05d60b003dbe42" localSheetId="0" hidden="1">#REF!</definedName>
    <definedName name="_RIVbc013d462938425aab05d60b003dbe42" hidden="1">#REF!</definedName>
    <definedName name="_RIVbc0410af589e4420ada3281200c754ef" localSheetId="1" hidden="1">#REF!</definedName>
    <definedName name="_RIVbc0410af589e4420ada3281200c754ef" localSheetId="5" hidden="1">#REF!</definedName>
    <definedName name="_RIVbc0410af589e4420ada3281200c754ef" hidden="1">#REF!</definedName>
    <definedName name="_RIVbc4517884fd7408797ff1fc8db28cd5a" localSheetId="1" hidden="1">#REF!</definedName>
    <definedName name="_RIVbc4517884fd7408797ff1fc8db28cd5a" localSheetId="3" hidden="1">Smart!$N:$N</definedName>
    <definedName name="_RIVbc4517884fd7408797ff1fc8db28cd5a" hidden="1">#REF!</definedName>
    <definedName name="_RIVbc51638f4e1546b4a79bf8b33b804047" localSheetId="1" hidden="1">#REF!</definedName>
    <definedName name="_RIVbc51638f4e1546b4a79bf8b33b804047" localSheetId="5" hidden="1">#REF!</definedName>
    <definedName name="_RIVbc51638f4e1546b4a79bf8b33b804047" localSheetId="3" hidden="1">#REF!</definedName>
    <definedName name="_RIVbc51638f4e1546b4a79bf8b33b804047" hidden="1">#REF!</definedName>
    <definedName name="_RIVbc691d09b62e45ad8ec476d0810423b2" hidden="1">Smart!#REF!</definedName>
    <definedName name="_RIVbc69b3fbf58c4119a37a6683be323acb" localSheetId="1" hidden="1">#REF!</definedName>
    <definedName name="_RIVbc69b3fbf58c4119a37a6683be323acb" localSheetId="0" hidden="1">#REF!</definedName>
    <definedName name="_RIVbc69b3fbf58c4119a37a6683be323acb" hidden="1">#REF!</definedName>
    <definedName name="_RIVbc78ad6c54874450a4660ba4b70531f8" localSheetId="1" hidden="1">#REF!</definedName>
    <definedName name="_RIVbc78ad6c54874450a4660ba4b70531f8" localSheetId="5" hidden="1">#REF!</definedName>
    <definedName name="_RIVbc78ad6c54874450a4660ba4b70531f8" localSheetId="0" hidden="1">#REF!</definedName>
    <definedName name="_RIVbc78ad6c54874450a4660ba4b70531f8" localSheetId="3" hidden="1">#REF!</definedName>
    <definedName name="_RIVbc78ad6c54874450a4660ba4b70531f8" hidden="1">#REF!</definedName>
    <definedName name="_RIVbc7e7228cc5f413289336de8dc84fe03" localSheetId="1" hidden="1">#REF!</definedName>
    <definedName name="_RIVbc7e7228cc5f413289336de8dc84fe03" localSheetId="5" hidden="1">#REF!</definedName>
    <definedName name="_RIVbc7e7228cc5f413289336de8dc84fe03" localSheetId="3" hidden="1">#REF!</definedName>
    <definedName name="_RIVbc7e7228cc5f413289336de8dc84fe03" hidden="1">#REF!</definedName>
    <definedName name="_RIVbc8a5404f8c94c9583b61e172d19a710" localSheetId="1" hidden="1">#REF!</definedName>
    <definedName name="_RIVbc8a5404f8c94c9583b61e172d19a710" localSheetId="0" hidden="1">#REF!</definedName>
    <definedName name="_RIVbc8a5404f8c94c9583b61e172d19a710" hidden="1">#REF!</definedName>
    <definedName name="_RIVbc92d27065504d31aa5cee24befb4bfd" localSheetId="1" hidden="1">#REF!</definedName>
    <definedName name="_RIVbc92d27065504d31aa5cee24befb4bfd" localSheetId="5" hidden="1">#REF!</definedName>
    <definedName name="_RIVbc92d27065504d31aa5cee24befb4bfd" hidden="1">#REF!</definedName>
    <definedName name="_RIVbc9f2375202c40b9a23cf03615a2a99f" localSheetId="1" hidden="1">#REF!</definedName>
    <definedName name="_RIVbc9f2375202c40b9a23cf03615a2a99f" localSheetId="5" hidden="1">#REF!</definedName>
    <definedName name="_RIVbc9f2375202c40b9a23cf03615a2a99f" hidden="1">#REF!</definedName>
    <definedName name="_RIVbccace24669249cb87af154fc1acab51" localSheetId="1" hidden="1">#REF!</definedName>
    <definedName name="_RIVbccace24669249cb87af154fc1acab51" localSheetId="5" hidden="1">#REF!</definedName>
    <definedName name="_RIVbccace24669249cb87af154fc1acab51" hidden="1">#REF!</definedName>
    <definedName name="_RIVbcd2348f0f2f4d7481313d525f137985" localSheetId="1" hidden="1">#REF!</definedName>
    <definedName name="_RIVbcd2348f0f2f4d7481313d525f137985" localSheetId="5" hidden="1">#REF!</definedName>
    <definedName name="_RIVbcd2348f0f2f4d7481313d525f137985" hidden="1">#REF!</definedName>
    <definedName name="_RIVbcd479c9cc8d4551947369211e81a130" localSheetId="1" hidden="1">#REF!</definedName>
    <definedName name="_RIVbcd479c9cc8d4551947369211e81a130" localSheetId="0" hidden="1">#REF!</definedName>
    <definedName name="_RIVbcd479c9cc8d4551947369211e81a130" hidden="1">#REF!</definedName>
    <definedName name="_RIVbce73a309a4e4032bf605a86e1f19808" localSheetId="1" hidden="1">#REF!</definedName>
    <definedName name="_RIVbce73a309a4e4032bf605a86e1f19808" localSheetId="0" hidden="1">#REF!</definedName>
    <definedName name="_RIVbce73a309a4e4032bf605a86e1f19808" hidden="1">#REF!</definedName>
    <definedName name="_RIVbd01b3dd5b364edd8acd7b9218345d8b" localSheetId="1" hidden="1">#REF!</definedName>
    <definedName name="_RIVbd01b3dd5b364edd8acd7b9218345d8b" localSheetId="5" hidden="1">#REF!</definedName>
    <definedName name="_RIVbd01b3dd5b364edd8acd7b9218345d8b" hidden="1">#REF!</definedName>
    <definedName name="_RIVbd07d47fe83846f7bb023af968f0a5b9" localSheetId="1" hidden="1">#REF!</definedName>
    <definedName name="_RIVbd07d47fe83846f7bb023af968f0a5b9" localSheetId="0" hidden="1">#REF!</definedName>
    <definedName name="_RIVbd07d47fe83846f7bb023af968f0a5b9" hidden="1">#REF!</definedName>
    <definedName name="_RIVbd09606bde5643eab6cb7820678deb7d" localSheetId="1" hidden="1">#REF!</definedName>
    <definedName name="_RIVbd09606bde5643eab6cb7820678deb7d" localSheetId="0" hidden="1">#REF!</definedName>
    <definedName name="_RIVbd09606bde5643eab6cb7820678deb7d" hidden="1">#REF!</definedName>
    <definedName name="_RIVbd2bc8b9aca74f529051b5805c9e6f68" localSheetId="1" hidden="1">#REF!</definedName>
    <definedName name="_RIVbd2bc8b9aca74f529051b5805c9e6f68" localSheetId="5" hidden="1">#REF!</definedName>
    <definedName name="_RIVbd2bc8b9aca74f529051b5805c9e6f68" hidden="1">#REF!</definedName>
    <definedName name="_RIVbd4884f584e3433592283e60b7ccbe5b" localSheetId="1" hidden="1">#REF!</definedName>
    <definedName name="_RIVbd4884f584e3433592283e60b7ccbe5b" localSheetId="5" hidden="1">#REF!</definedName>
    <definedName name="_RIVbd4884f584e3433592283e60b7ccbe5b" hidden="1">#REF!</definedName>
    <definedName name="_RIVbd4eb8bf6e9c473385aeaa3c1c573a37" localSheetId="1" hidden="1">#REF!</definedName>
    <definedName name="_RIVbd4eb8bf6e9c473385aeaa3c1c573a37" localSheetId="0" hidden="1">#REF!</definedName>
    <definedName name="_RIVbd4eb8bf6e9c473385aeaa3c1c573a37" hidden="1">#REF!</definedName>
    <definedName name="_RIVbd5d1f04e7a44a7b857dc05b582de3fb" localSheetId="1" hidden="1">#REF!</definedName>
    <definedName name="_RIVbd5d1f04e7a44a7b857dc05b582de3fb" localSheetId="0" hidden="1">#REF!</definedName>
    <definedName name="_RIVbd5d1f04e7a44a7b857dc05b582de3fb" hidden="1">#REF!</definedName>
    <definedName name="_RIVbd628c824b3f492d99f3d068f461c103" localSheetId="1" hidden="1">#REF!</definedName>
    <definedName name="_RIVbd628c824b3f492d99f3d068f461c103" localSheetId="0" hidden="1">#REF!</definedName>
    <definedName name="_RIVbd628c824b3f492d99f3d068f461c103" hidden="1">#REF!</definedName>
    <definedName name="_RIVbd63c1aa8f0d4eccbd125be54f7ceb02" localSheetId="1" hidden="1">#REF!</definedName>
    <definedName name="_RIVbd63c1aa8f0d4eccbd125be54f7ceb02" localSheetId="5" hidden="1">#REF!</definedName>
    <definedName name="_RIVbd63c1aa8f0d4eccbd125be54f7ceb02" hidden="1">#REF!</definedName>
    <definedName name="_RIVbd69be49e96941b48ffefaf0bb3a478b" localSheetId="1" hidden="1">#REF!</definedName>
    <definedName name="_RIVbd69be49e96941b48ffefaf0bb3a478b" localSheetId="0" hidden="1">#REF!</definedName>
    <definedName name="_RIVbd69be49e96941b48ffefaf0bb3a478b" hidden="1">#REF!</definedName>
    <definedName name="_RIVbd6f5a96c20d427d9ba138ba48e74e9c" localSheetId="1" hidden="1">#REF!</definedName>
    <definedName name="_RIVbd6f5a96c20d427d9ba138ba48e74e9c" localSheetId="5" hidden="1">#REF!</definedName>
    <definedName name="_RIVbd6f5a96c20d427d9ba138ba48e74e9c" hidden="1">#REF!</definedName>
    <definedName name="_RIVbd7b536a55e445e3b0d8af49ae48100f" localSheetId="1" hidden="1">#REF!</definedName>
    <definedName name="_RIVbd7b536a55e445e3b0d8af49ae48100f" localSheetId="0" hidden="1">#REF!</definedName>
    <definedName name="_RIVbd7b536a55e445e3b0d8af49ae48100f" hidden="1">#REF!</definedName>
    <definedName name="_RIVbd7dec559cae4cd8a97781073172eed7" localSheetId="1" hidden="1">#REF!</definedName>
    <definedName name="_RIVbd7dec559cae4cd8a97781073172eed7" localSheetId="5" hidden="1">#REF!</definedName>
    <definedName name="_RIVbd7dec559cae4cd8a97781073172eed7" hidden="1">#REF!</definedName>
    <definedName name="_RIVbd865e2d15ad4965827c38e9c6bb3b45" localSheetId="1" hidden="1">#REF!</definedName>
    <definedName name="_RIVbd865e2d15ad4965827c38e9c6bb3b45" localSheetId="0" hidden="1">#REF!</definedName>
    <definedName name="_RIVbd865e2d15ad4965827c38e9c6bb3b45" hidden="1">#REF!</definedName>
    <definedName name="_RIVbd91e1030cb5471e8470f45497d346b8" localSheetId="1" hidden="1">#REF!</definedName>
    <definedName name="_RIVbd91e1030cb5471e8470f45497d346b8" localSheetId="0" hidden="1">#REF!</definedName>
    <definedName name="_RIVbd91e1030cb5471e8470f45497d346b8" hidden="1">#REF!</definedName>
    <definedName name="_RIVbd9923ad8dfe41fdb5194adc868dbbdd" localSheetId="1" hidden="1">#REF!</definedName>
    <definedName name="_RIVbd9923ad8dfe41fdb5194adc868dbbdd" localSheetId="0" hidden="1">#REF!</definedName>
    <definedName name="_RIVbd9923ad8dfe41fdb5194adc868dbbdd" hidden="1">#REF!</definedName>
    <definedName name="_RIVbd99cb47ccbf4752a7815b8124ee074e" localSheetId="1" hidden="1">#REF!</definedName>
    <definedName name="_RIVbd99cb47ccbf4752a7815b8124ee074e" localSheetId="0" hidden="1">#REF!</definedName>
    <definedName name="_RIVbd99cb47ccbf4752a7815b8124ee074e" hidden="1">#REF!</definedName>
    <definedName name="_RIVbdbf089f850b4cbdb7187abca4f77d0d" localSheetId="1" hidden="1">#REF!</definedName>
    <definedName name="_RIVbdbf089f850b4cbdb7187abca4f77d0d" localSheetId="0" hidden="1">#REF!</definedName>
    <definedName name="_RIVbdbf089f850b4cbdb7187abca4f77d0d" hidden="1">#REF!</definedName>
    <definedName name="_RIVbddca0a0fbc248ff87d918f0916a11c5" localSheetId="1" hidden="1">#REF!</definedName>
    <definedName name="_RIVbddca0a0fbc248ff87d918f0916a11c5" localSheetId="5" hidden="1">#REF!</definedName>
    <definedName name="_RIVbddca0a0fbc248ff87d918f0916a11c5" hidden="1">#REF!</definedName>
    <definedName name="_RIVbdf344b53a404dfdbae6af80fa373b8c" localSheetId="1" hidden="1">#REF!</definedName>
    <definedName name="_RIVbdf344b53a404dfdbae6af80fa373b8c" localSheetId="5" hidden="1">#REF!</definedName>
    <definedName name="_RIVbdf344b53a404dfdbae6af80fa373b8c" hidden="1">#REF!</definedName>
    <definedName name="_RIVbe26c84510954bc79ccca5cd44fa0c08" localSheetId="1" hidden="1">#REF!</definedName>
    <definedName name="_RIVbe26c84510954bc79ccca5cd44fa0c08" localSheetId="5" hidden="1">#REF!</definedName>
    <definedName name="_RIVbe26c84510954bc79ccca5cd44fa0c08" hidden="1">#REF!</definedName>
    <definedName name="_RIVbe2ed6bb4c0c4a58b4ad95efed63aa3c" localSheetId="1" hidden="1">#REF!</definedName>
    <definedName name="_RIVbe2ed6bb4c0c4a58b4ad95efed63aa3c" localSheetId="0" hidden="1">#REF!</definedName>
    <definedName name="_RIVbe2ed6bb4c0c4a58b4ad95efed63aa3c" hidden="1">#REF!</definedName>
    <definedName name="_RIVbe30b3f0ccda4a61876fb7ca74f685c2" localSheetId="1" hidden="1">#REF!</definedName>
    <definedName name="_RIVbe30b3f0ccda4a61876fb7ca74f685c2" localSheetId="5" hidden="1">#REF!</definedName>
    <definedName name="_RIVbe30b3f0ccda4a61876fb7ca74f685c2" hidden="1">#REF!</definedName>
    <definedName name="_RIVbe319f470a7149e39157075ae3c23a31" localSheetId="1" hidden="1">#REF!</definedName>
    <definedName name="_RIVbe319f470a7149e39157075ae3c23a31" localSheetId="0" hidden="1">#REF!</definedName>
    <definedName name="_RIVbe319f470a7149e39157075ae3c23a31" hidden="1">#REF!</definedName>
    <definedName name="_RIVbe3bd5d150924a5b856295fd9fc1563a" localSheetId="1" hidden="1">#REF!</definedName>
    <definedName name="_RIVbe3bd5d150924a5b856295fd9fc1563a" localSheetId="5" hidden="1">#REF!</definedName>
    <definedName name="_RIVbe3bd5d150924a5b856295fd9fc1563a" localSheetId="0" hidden="1">#REF!</definedName>
    <definedName name="_RIVbe3bd5d150924a5b856295fd9fc1563a" hidden="1">#REF!</definedName>
    <definedName name="_RIVbe482972fe9d40fea8b569989b89a88e" localSheetId="1" hidden="1">#REF!</definedName>
    <definedName name="_RIVbe482972fe9d40fea8b569989b89a88e" localSheetId="0" hidden="1">#REF!</definedName>
    <definedName name="_RIVbe482972fe9d40fea8b569989b89a88e" hidden="1">#REF!</definedName>
    <definedName name="_RIVbe517501622841f2a9cfc1d074945d45" localSheetId="1" hidden="1">#REF!</definedName>
    <definedName name="_RIVbe517501622841f2a9cfc1d074945d45" localSheetId="5" hidden="1">#REF!</definedName>
    <definedName name="_RIVbe517501622841f2a9cfc1d074945d45" hidden="1">#REF!</definedName>
    <definedName name="_RIVbe667d81038a44e6801cdd430c98c553" localSheetId="1" hidden="1">#REF!</definedName>
    <definedName name="_RIVbe667d81038a44e6801cdd430c98c553" localSheetId="5" hidden="1">#REF!</definedName>
    <definedName name="_RIVbe667d81038a44e6801cdd430c98c553" hidden="1">#REF!</definedName>
    <definedName name="_RIVbe7d977273cf4a41a8eead54942c1044" localSheetId="1" hidden="1">#REF!</definedName>
    <definedName name="_RIVbe7d977273cf4a41a8eead54942c1044" localSheetId="5" hidden="1">#REF!</definedName>
    <definedName name="_RIVbe7d977273cf4a41a8eead54942c1044" hidden="1">#REF!</definedName>
    <definedName name="_RIVbe8d63ff5631486b937d0f2fed1cd285" localSheetId="1" hidden="1">#REF!</definedName>
    <definedName name="_RIVbe8d63ff5631486b937d0f2fed1cd285" localSheetId="0" hidden="1">#REF!</definedName>
    <definedName name="_RIVbe8d63ff5631486b937d0f2fed1cd285" hidden="1">#REF!</definedName>
    <definedName name="_RIVbe967b6237c84de3a4239fa96b2a287d" localSheetId="1" hidden="1">#REF!</definedName>
    <definedName name="_RIVbe967b6237c84de3a4239fa96b2a287d" localSheetId="0" hidden="1">#REF!</definedName>
    <definedName name="_RIVbe967b6237c84de3a4239fa96b2a287d" hidden="1">#REF!</definedName>
    <definedName name="_RIVbe9d4785777a4331bf4394b4b9a9dc66" localSheetId="1" hidden="1">Smart!#REF!</definedName>
    <definedName name="_RIVbe9d4785777a4331bf4394b4b9a9dc66" hidden="1">Smart!#REF!</definedName>
    <definedName name="_RIVbea4138369374de59d2baeebde9c0b98" localSheetId="1" hidden="1">#REF!</definedName>
    <definedName name="_RIVbea4138369374de59d2baeebde9c0b98" localSheetId="0" hidden="1">#REF!</definedName>
    <definedName name="_RIVbea4138369374de59d2baeebde9c0b98" hidden="1">#REF!</definedName>
    <definedName name="_RIVbea6795b809b4b4d809fe93450c55fab" localSheetId="1" hidden="1">#REF!</definedName>
    <definedName name="_RIVbea6795b809b4b4d809fe93450c55fab" localSheetId="0" hidden="1">#REF!</definedName>
    <definedName name="_RIVbea6795b809b4b4d809fe93450c55fab" hidden="1">#REF!</definedName>
    <definedName name="_RIVbea97f9bea384e0a8c8a4f0e67635a47" localSheetId="1" hidden="1">#REF!</definedName>
    <definedName name="_RIVbea97f9bea384e0a8c8a4f0e67635a47" localSheetId="0" hidden="1">#REF!</definedName>
    <definedName name="_RIVbea97f9bea384e0a8c8a4f0e67635a47" hidden="1">#REF!</definedName>
    <definedName name="_RIVbeb712d4c6de4da694470df8cf49ed59" localSheetId="1" hidden="1">#REF!</definedName>
    <definedName name="_RIVbeb712d4c6de4da694470df8cf49ed59" localSheetId="0" hidden="1">#REF!</definedName>
    <definedName name="_RIVbeb712d4c6de4da694470df8cf49ed59" hidden="1">#REF!</definedName>
    <definedName name="_RIVbecc0c532736480aad283fcd6966d07a" localSheetId="1" hidden="1">#REF!</definedName>
    <definedName name="_RIVbecc0c532736480aad283fcd6966d07a" localSheetId="0" hidden="1">#REF!</definedName>
    <definedName name="_RIVbecc0c532736480aad283fcd6966d07a" hidden="1">#REF!</definedName>
    <definedName name="_RIVbeda42a4160741abb5033e0050e58abf" localSheetId="1" hidden="1">#REF!</definedName>
    <definedName name="_RIVbeda42a4160741abb5033e0050e58abf" localSheetId="5" hidden="1">#REF!</definedName>
    <definedName name="_RIVbeda42a4160741abb5033e0050e58abf" localSheetId="0" hidden="1">#REF!</definedName>
    <definedName name="_RIVbeda42a4160741abb5033e0050e58abf" hidden="1">#REF!</definedName>
    <definedName name="_RIVbee61e83ad4c40f0a4594465a5d58077" localSheetId="1" hidden="1">#REF!</definedName>
    <definedName name="_RIVbee61e83ad4c40f0a4594465a5d58077" localSheetId="0" hidden="1">#REF!</definedName>
    <definedName name="_RIVbee61e83ad4c40f0a4594465a5d58077" hidden="1">#REF!</definedName>
    <definedName name="_RIVbef14c91149e47d586e9251abf4a288d" localSheetId="1" hidden="1">#REF!</definedName>
    <definedName name="_RIVbef14c91149e47d586e9251abf4a288d" localSheetId="0" hidden="1">#REF!</definedName>
    <definedName name="_RIVbef14c91149e47d586e9251abf4a288d" hidden="1">#REF!</definedName>
    <definedName name="_RIVbef3f82ea7ec4a83bed322aa8f373490" localSheetId="1" hidden="1">#REF!</definedName>
    <definedName name="_RIVbef3f82ea7ec4a83bed322aa8f373490" localSheetId="5" hidden="1">#REF!</definedName>
    <definedName name="_RIVbef3f82ea7ec4a83bed322aa8f373490" hidden="1">#REF!</definedName>
    <definedName name="_RIVbf073fed3e9143e8858a1fb2ee9470cf" hidden="1">Smart!$20:$20</definedName>
    <definedName name="_RIVbf166d37d4a040b580109a764eb8a145" localSheetId="1" hidden="1">#REF!</definedName>
    <definedName name="_RIVbf166d37d4a040b580109a764eb8a145" localSheetId="5" hidden="1">#REF!</definedName>
    <definedName name="_RIVbf166d37d4a040b580109a764eb8a145" localSheetId="0" hidden="1">#REF!</definedName>
    <definedName name="_RIVbf166d37d4a040b580109a764eb8a145" hidden="1">#REF!</definedName>
    <definedName name="_RIVbf1b5a13ee4641c8b18caa401293f532" localSheetId="1" hidden="1">#REF!</definedName>
    <definedName name="_RIVbf1b5a13ee4641c8b18caa401293f532" localSheetId="0" hidden="1">#REF!</definedName>
    <definedName name="_RIVbf1b5a13ee4641c8b18caa401293f532" hidden="1">#REF!</definedName>
    <definedName name="_RIVbf2565cc7bdf439ca0ac931fb7e99337" localSheetId="1" hidden="1">#REF!</definedName>
    <definedName name="_RIVbf2565cc7bdf439ca0ac931fb7e99337" localSheetId="5" hidden="1">#REF!</definedName>
    <definedName name="_RIVbf2565cc7bdf439ca0ac931fb7e99337" hidden="1">#REF!</definedName>
    <definedName name="_RIVbf3402252a1a47cf8f90176e3577bc92" localSheetId="1" hidden="1">#REF!</definedName>
    <definedName name="_RIVbf3402252a1a47cf8f90176e3577bc92" localSheetId="0" hidden="1">#REF!</definedName>
    <definedName name="_RIVbf3402252a1a47cf8f90176e3577bc92" hidden="1">#REF!</definedName>
    <definedName name="_RIVbf3dee2724f14b23b4b24feda75cef09" localSheetId="1" hidden="1">#REF!</definedName>
    <definedName name="_RIVbf3dee2724f14b23b4b24feda75cef09" localSheetId="5" hidden="1">#REF!</definedName>
    <definedName name="_RIVbf3dee2724f14b23b4b24feda75cef09" hidden="1">#REF!</definedName>
    <definedName name="_RIVbf48c5cce0884d9fafeb691275b433e6" localSheetId="1" hidden="1">#REF!</definedName>
    <definedName name="_RIVbf48c5cce0884d9fafeb691275b433e6" localSheetId="5" hidden="1">#REF!</definedName>
    <definedName name="_RIVbf48c5cce0884d9fafeb691275b433e6" hidden="1">#REF!</definedName>
    <definedName name="_RIVbf4e01110a7d4af2a77ffdb42ab7ed85" localSheetId="1" hidden="1">#REF!</definedName>
    <definedName name="_RIVbf4e01110a7d4af2a77ffdb42ab7ed85" localSheetId="0" hidden="1">#REF!</definedName>
    <definedName name="_RIVbf4e01110a7d4af2a77ffdb42ab7ed85" hidden="1">#REF!</definedName>
    <definedName name="_RIVbf51603660ec484681a313289b29660f" localSheetId="1" hidden="1">#REF!</definedName>
    <definedName name="_RIVbf51603660ec484681a313289b29660f" localSheetId="5" hidden="1">#REF!</definedName>
    <definedName name="_RIVbf51603660ec484681a313289b29660f" hidden="1">#REF!</definedName>
    <definedName name="_RIVbf646f9c4ab04853ab7857c54e28d610" localSheetId="1" hidden="1">#REF!</definedName>
    <definedName name="_RIVbf646f9c4ab04853ab7857c54e28d610" localSheetId="5" hidden="1">#REF!</definedName>
    <definedName name="_RIVbf646f9c4ab04853ab7857c54e28d610" hidden="1">#REF!</definedName>
    <definedName name="_RIVbf6532aee73345708592b66a8798043a" localSheetId="1" hidden="1">#REF!</definedName>
    <definedName name="_RIVbf6532aee73345708592b66a8798043a" localSheetId="0" hidden="1">#REF!</definedName>
    <definedName name="_RIVbf6532aee73345708592b66a8798043a" hidden="1">#REF!</definedName>
    <definedName name="_RIVbf6ee2c4ed684bceb8e13a51bd4f09ef" localSheetId="1" hidden="1">'[2]Balance Sheet'!#REF!</definedName>
    <definedName name="_RIVbf6ee2c4ed684bceb8e13a51bd4f09ef" localSheetId="5" hidden="1">'[2]Balance Sheet'!#REF!</definedName>
    <definedName name="_RIVbf6ee2c4ed684bceb8e13a51bd4f09ef" localSheetId="0" hidden="1">'[3]Balance Sheet'!#REF!</definedName>
    <definedName name="_RIVbf6ee2c4ed684bceb8e13a51bd4f09ef" localSheetId="3" hidden="1">'[2]Balance Sheet'!#REF!</definedName>
    <definedName name="_RIVbf6ee2c4ed684bceb8e13a51bd4f09ef" hidden="1">'[2]Balance Sheet'!#REF!</definedName>
    <definedName name="_RIVbf7b086a043548c9a5893b229af0b784" localSheetId="1" hidden="1">#REF!</definedName>
    <definedName name="_RIVbf7b086a043548c9a5893b229af0b784" localSheetId="5" hidden="1">#REF!</definedName>
    <definedName name="_RIVbf7b086a043548c9a5893b229af0b784" localSheetId="0" hidden="1">#REF!</definedName>
    <definedName name="_RIVbf7b086a043548c9a5893b229af0b784" localSheetId="3" hidden="1">#REF!</definedName>
    <definedName name="_RIVbf7b086a043548c9a5893b229af0b784" hidden="1">#REF!</definedName>
    <definedName name="_RIVbf8868c51517496890d3059990afa9f5" localSheetId="1" hidden="1">#REF!</definedName>
    <definedName name="_RIVbf8868c51517496890d3059990afa9f5" localSheetId="5" hidden="1">#REF!</definedName>
    <definedName name="_RIVbf8868c51517496890d3059990afa9f5" localSheetId="0" hidden="1">#REF!</definedName>
    <definedName name="_RIVbf8868c51517496890d3059990afa9f5" localSheetId="3" hidden="1">#REF!</definedName>
    <definedName name="_RIVbf8868c51517496890d3059990afa9f5" hidden="1">#REF!</definedName>
    <definedName name="_RIVbf9cb74e26274bbab1605213ee46bc3c" localSheetId="1" hidden="1">#REF!</definedName>
    <definedName name="_RIVbf9cb74e26274bbab1605213ee46bc3c" localSheetId="5" hidden="1">#REF!</definedName>
    <definedName name="_RIVbf9cb74e26274bbab1605213ee46bc3c" localSheetId="0" hidden="1">#REF!</definedName>
    <definedName name="_RIVbf9cb74e26274bbab1605213ee46bc3c" localSheetId="3" hidden="1">#REF!</definedName>
    <definedName name="_RIVbf9cb74e26274bbab1605213ee46bc3c" hidden="1">#REF!</definedName>
    <definedName name="_RIVbf9fc3616c834c01836d48dfbc15f741" localSheetId="1" hidden="1">#REF!</definedName>
    <definedName name="_RIVbf9fc3616c834c01836d48dfbc15f741" localSheetId="5" hidden="1">#REF!</definedName>
    <definedName name="_RIVbf9fc3616c834c01836d48dfbc15f741" hidden="1">#REF!</definedName>
    <definedName name="_RIVbfa34774a3924851a49168f0422f2c92" localSheetId="1" hidden="1">#REF!</definedName>
    <definedName name="_RIVbfa34774a3924851a49168f0422f2c92" localSheetId="5" hidden="1">#REF!</definedName>
    <definedName name="_RIVbfa34774a3924851a49168f0422f2c92" hidden="1">#REF!</definedName>
    <definedName name="_RIVbfbf2554933445a7863fa1cba1d09502" localSheetId="1" hidden="1">#REF!</definedName>
    <definedName name="_RIVbfbf2554933445a7863fa1cba1d09502" localSheetId="0" hidden="1">#REF!</definedName>
    <definedName name="_RIVbfbf2554933445a7863fa1cba1d09502" hidden="1">#REF!</definedName>
    <definedName name="_RIVbfd393bb494c4c08926982e20ccfcf15" localSheetId="1" hidden="1">#REF!</definedName>
    <definedName name="_RIVbfd393bb494c4c08926982e20ccfcf15" localSheetId="0" hidden="1">#REF!</definedName>
    <definedName name="_RIVbfd393bb494c4c08926982e20ccfcf15" hidden="1">#REF!</definedName>
    <definedName name="_RIVbffbb4b7feeb421c9719aa77a4cc605e" localSheetId="1" hidden="1">#REF!</definedName>
    <definedName name="_RIVbffbb4b7feeb421c9719aa77a4cc605e" localSheetId="5" hidden="1">#REF!</definedName>
    <definedName name="_RIVbffbb4b7feeb421c9719aa77a4cc605e" hidden="1">#REF!</definedName>
    <definedName name="_RIVbffe53d983874b78b0b958eddc06fd64" localSheetId="1" hidden="1">#REF!</definedName>
    <definedName name="_RIVbffe53d983874b78b0b958eddc06fd64" localSheetId="5" hidden="1">#REF!</definedName>
    <definedName name="_RIVbffe53d983874b78b0b958eddc06fd64" hidden="1">#REF!</definedName>
    <definedName name="_RIVc021ac43e4904827a96ad810dd4e43b8" localSheetId="1" hidden="1">#REF!</definedName>
    <definedName name="_RIVc021ac43e4904827a96ad810dd4e43b8" localSheetId="0" hidden="1">#REF!</definedName>
    <definedName name="_RIVc021ac43e4904827a96ad810dd4e43b8" hidden="1">#REF!</definedName>
    <definedName name="_RIVc022995a38414dcc800b3199ce603f13" localSheetId="1" hidden="1">#REF!</definedName>
    <definedName name="_RIVc022995a38414dcc800b3199ce603f13" localSheetId="0" hidden="1">#REF!</definedName>
    <definedName name="_RIVc022995a38414dcc800b3199ce603f13" hidden="1">#REF!</definedName>
    <definedName name="_RIVc025803730c14a03880d8bd389ff8192" hidden="1">AMAF!$AC:$AC</definedName>
    <definedName name="_RIVc045998830c549acb71582ec9a3a4f29" localSheetId="1" hidden="1">#REF!</definedName>
    <definedName name="_RIVc045998830c549acb71582ec9a3a4f29" localSheetId="0" hidden="1">#REF!</definedName>
    <definedName name="_RIVc045998830c549acb71582ec9a3a4f29" hidden="1">#REF!</definedName>
    <definedName name="_RIVc05cdda74c6e4c3c965e2832f461084f" localSheetId="1" hidden="1">#REF!</definedName>
    <definedName name="_RIVc05cdda74c6e4c3c965e2832f461084f" localSheetId="5" hidden="1">#REF!</definedName>
    <definedName name="_RIVc05cdda74c6e4c3c965e2832f461084f" hidden="1">#REF!</definedName>
    <definedName name="_RIVc05faa96a26b4203832767550b191874" localSheetId="1" hidden="1">#REF!</definedName>
    <definedName name="_RIVc05faa96a26b4203832767550b191874" localSheetId="0" hidden="1">#REF!</definedName>
    <definedName name="_RIVc05faa96a26b4203832767550b191874" hidden="1">#REF!</definedName>
    <definedName name="_RIVc07abaf3ae3d4b1f8aefbe87363dc285" localSheetId="1" hidden="1">#REF!</definedName>
    <definedName name="_RIVc07abaf3ae3d4b1f8aefbe87363dc285" localSheetId="5" hidden="1">#REF!</definedName>
    <definedName name="_RIVc07abaf3ae3d4b1f8aefbe87363dc285" hidden="1">#REF!</definedName>
    <definedName name="_RIVc07baf393174409db7b469030bca3be5" localSheetId="1" hidden="1">#REF!</definedName>
    <definedName name="_RIVc07baf393174409db7b469030bca3be5" localSheetId="5" hidden="1">#REF!</definedName>
    <definedName name="_RIVc07baf393174409db7b469030bca3be5" hidden="1">#REF!</definedName>
    <definedName name="_RIVc07cd82bdba94bb1a66bdcefcbe9b6cf" localSheetId="1" hidden="1">#REF!</definedName>
    <definedName name="_RIVc07cd82bdba94bb1a66bdcefcbe9b6cf" localSheetId="0" hidden="1">#REF!</definedName>
    <definedName name="_RIVc07cd82bdba94bb1a66bdcefcbe9b6cf" hidden="1">#REF!</definedName>
    <definedName name="_RIVc0817d23668e433e83770335c64d6210" localSheetId="1" hidden="1">#REF!</definedName>
    <definedName name="_RIVc0817d23668e433e83770335c64d6210" localSheetId="0" hidden="1">#REF!</definedName>
    <definedName name="_RIVc0817d23668e433e83770335c64d6210" hidden="1">#REF!</definedName>
    <definedName name="_RIVc08acee6208442b7bf86224319ab6808" localSheetId="1" hidden="1">#REF!</definedName>
    <definedName name="_RIVc08acee6208442b7bf86224319ab6808" localSheetId="5" hidden="1">#REF!</definedName>
    <definedName name="_RIVc08acee6208442b7bf86224319ab6808" hidden="1">#REF!</definedName>
    <definedName name="_RIVc08dcdb56b484ddfa6ebdbba30e7c057" localSheetId="1" hidden="1">#REF!</definedName>
    <definedName name="_RIVc08dcdb56b484ddfa6ebdbba30e7c057" localSheetId="0" hidden="1">#REF!</definedName>
    <definedName name="_RIVc08dcdb56b484ddfa6ebdbba30e7c057" hidden="1">#REF!</definedName>
    <definedName name="_RIVc0917bef97414af49818e5ae35890888" localSheetId="1" hidden="1">#REF!</definedName>
    <definedName name="_RIVc0917bef97414af49818e5ae35890888" localSheetId="0" hidden="1">#REF!</definedName>
    <definedName name="_RIVc0917bef97414af49818e5ae35890888" hidden="1">#REF!</definedName>
    <definedName name="_RIVc0a35752ff184be1add2c343ebf58be9" localSheetId="1" hidden="1">#REF!</definedName>
    <definedName name="_RIVc0a35752ff184be1add2c343ebf58be9" localSheetId="0" hidden="1">#REF!</definedName>
    <definedName name="_RIVc0a35752ff184be1add2c343ebf58be9" hidden="1">#REF!</definedName>
    <definedName name="_RIVc0ac374d585b4addba703478c1358ce8" localSheetId="1" hidden="1">#REF!</definedName>
    <definedName name="_RIVc0ac374d585b4addba703478c1358ce8" localSheetId="5" hidden="1">#REF!</definedName>
    <definedName name="_RIVc0ac374d585b4addba703478c1358ce8" hidden="1">#REF!</definedName>
    <definedName name="_RIVc0adc355955e407e97bf83699874472f" localSheetId="1" hidden="1">#REF!</definedName>
    <definedName name="_RIVc0adc355955e407e97bf83699874472f" localSheetId="0" hidden="1">#REF!</definedName>
    <definedName name="_RIVc0adc355955e407e97bf83699874472f" hidden="1">#REF!</definedName>
    <definedName name="_RIVc0b6d70f22834d0d9aa3ac92475eed8e" localSheetId="1" hidden="1">#REF!</definedName>
    <definedName name="_RIVc0b6d70f22834d0d9aa3ac92475eed8e" localSheetId="0" hidden="1">#REF!</definedName>
    <definedName name="_RIVc0b6d70f22834d0d9aa3ac92475eed8e" hidden="1">#REF!</definedName>
    <definedName name="_RIVc0c9623b3fc74908bc67b8195a44dbf5" localSheetId="1" hidden="1">#REF!</definedName>
    <definedName name="_RIVc0c9623b3fc74908bc67b8195a44dbf5" localSheetId="5" hidden="1">#REF!</definedName>
    <definedName name="_RIVc0c9623b3fc74908bc67b8195a44dbf5" hidden="1">#REF!</definedName>
    <definedName name="_RIVc0cb5de796d641d98522650aec3a9677" localSheetId="1" hidden="1">#REF!</definedName>
    <definedName name="_RIVc0cb5de796d641d98522650aec3a9677" localSheetId="0" hidden="1">#REF!</definedName>
    <definedName name="_RIVc0cb5de796d641d98522650aec3a9677" hidden="1">#REF!</definedName>
    <definedName name="_RIVc0d9f3086e7f4a2b9abc39bfc03afb25" localSheetId="1" hidden="1">#REF!</definedName>
    <definedName name="_RIVc0d9f3086e7f4a2b9abc39bfc03afb25" localSheetId="0" hidden="1">#REF!</definedName>
    <definedName name="_RIVc0d9f3086e7f4a2b9abc39bfc03afb25" hidden="1">#REF!</definedName>
    <definedName name="_RIVc119264a82e742258600b9e3647fe394" localSheetId="1" hidden="1">#REF!</definedName>
    <definedName name="_RIVc119264a82e742258600b9e3647fe394" localSheetId="0" hidden="1">#REF!</definedName>
    <definedName name="_RIVc119264a82e742258600b9e3647fe394" hidden="1">#REF!</definedName>
    <definedName name="_RIVc13147f7d2d74766a3540488461eda21" localSheetId="1" hidden="1">#REF!</definedName>
    <definedName name="_RIVc13147f7d2d74766a3540488461eda21" localSheetId="0" hidden="1">#REF!</definedName>
    <definedName name="_RIVc13147f7d2d74766a3540488461eda21" hidden="1">#REF!</definedName>
    <definedName name="_RIVc14072427def4201997471d3b627386e" localSheetId="1" hidden="1">#REF!</definedName>
    <definedName name="_RIVc14072427def4201997471d3b627386e" localSheetId="5" hidden="1">#REF!</definedName>
    <definedName name="_RIVc14072427def4201997471d3b627386e" hidden="1">#REF!</definedName>
    <definedName name="_RIVc1511cbcce5942f1bfe2fd71f525d46d" localSheetId="1" hidden="1">Smart!#REF!</definedName>
    <definedName name="_RIVc1511cbcce5942f1bfe2fd71f525d46d" hidden="1">Smart!#REF!</definedName>
    <definedName name="_RIVc1680ec4864b42098086fc6c28a1bba4" localSheetId="1" hidden="1">#REF!</definedName>
    <definedName name="_RIVc1680ec4864b42098086fc6c28a1bba4" localSheetId="5" hidden="1">#REF!</definedName>
    <definedName name="_RIVc1680ec4864b42098086fc6c28a1bba4" localSheetId="0" hidden="1">#REF!</definedName>
    <definedName name="_RIVc1680ec4864b42098086fc6c28a1bba4" hidden="1">#REF!</definedName>
    <definedName name="_RIVc17aaf02cc5c465fb1b6410e7ab2191a" localSheetId="1" hidden="1">#REF!</definedName>
    <definedName name="_RIVc17aaf02cc5c465fb1b6410e7ab2191a" localSheetId="0" hidden="1">#REF!</definedName>
    <definedName name="_RIVc17aaf02cc5c465fb1b6410e7ab2191a" hidden="1">#REF!</definedName>
    <definedName name="_RIVc184d3065d4245d58e5c9f51cbf261b1" localSheetId="1" hidden="1">#REF!</definedName>
    <definedName name="_RIVc184d3065d4245d58e5c9f51cbf261b1" localSheetId="5" hidden="1">#REF!</definedName>
    <definedName name="_RIVc184d3065d4245d58e5c9f51cbf261b1" hidden="1">#REF!</definedName>
    <definedName name="_RIVc18ae7b67026498ba1223f57996021b0" localSheetId="1" hidden="1">#REF!</definedName>
    <definedName name="_RIVc18ae7b67026498ba1223f57996021b0" localSheetId="5" hidden="1">#REF!</definedName>
    <definedName name="_RIVc18ae7b67026498ba1223f57996021b0" hidden="1">#REF!</definedName>
    <definedName name="_RIVc18d5fd721314a8fa96b658f4b2a0039" localSheetId="1" hidden="1">#REF!</definedName>
    <definedName name="_RIVc18d5fd721314a8fa96b658f4b2a0039" localSheetId="5" hidden="1">#REF!</definedName>
    <definedName name="_RIVc18d5fd721314a8fa96b658f4b2a0039" hidden="1">#REF!</definedName>
    <definedName name="_RIVc1a2bf2d9b064371a67061b4457f2261" localSheetId="1" hidden="1">#REF!</definedName>
    <definedName name="_RIVc1a2bf2d9b064371a67061b4457f2261" localSheetId="5" hidden="1">#REF!</definedName>
    <definedName name="_RIVc1a2bf2d9b064371a67061b4457f2261" hidden="1">#REF!</definedName>
    <definedName name="_RIVc1c8a62d9c924c07906c88387fcedb95" localSheetId="1" hidden="1">#REF!</definedName>
    <definedName name="_RIVc1c8a62d9c924c07906c88387fcedb95" localSheetId="5" hidden="1">#REF!</definedName>
    <definedName name="_RIVc1c8a62d9c924c07906c88387fcedb95" hidden="1">#REF!</definedName>
    <definedName name="_RIVc1e55100db754c8d9733ed99e0073bd0" localSheetId="1" hidden="1">#REF!</definedName>
    <definedName name="_RIVc1e55100db754c8d9733ed99e0073bd0" localSheetId="0" hidden="1">#REF!</definedName>
    <definedName name="_RIVc1e55100db754c8d9733ed99e0073bd0" hidden="1">#REF!</definedName>
    <definedName name="_RIVc1f91498982f49248e85959c226ffb1a" localSheetId="1" hidden="1">#REF!</definedName>
    <definedName name="_RIVc1f91498982f49248e85959c226ffb1a" localSheetId="5" hidden="1">#REF!</definedName>
    <definedName name="_RIVc1f91498982f49248e85959c226ffb1a" hidden="1">#REF!</definedName>
    <definedName name="_RIVc213cb4884ab43f5af2ee7950905be51" localSheetId="1" hidden="1">#REF!</definedName>
    <definedName name="_RIVc213cb4884ab43f5af2ee7950905be51" localSheetId="0" hidden="1">#REF!</definedName>
    <definedName name="_RIVc213cb4884ab43f5af2ee7950905be51" hidden="1">#REF!</definedName>
    <definedName name="_RIVc216a7b4209e4383a69f82736b86f30b" localSheetId="1" hidden="1">#REF!</definedName>
    <definedName name="_RIVc216a7b4209e4383a69f82736b86f30b" localSheetId="5" hidden="1">#REF!</definedName>
    <definedName name="_RIVc216a7b4209e4383a69f82736b86f30b" hidden="1">#REF!</definedName>
    <definedName name="_RIVc24488ecfa2d452483bf202f1521ea5e" localSheetId="1" hidden="1">#REF!</definedName>
    <definedName name="_RIVc24488ecfa2d452483bf202f1521ea5e" localSheetId="0" hidden="1">#REF!</definedName>
    <definedName name="_RIVc24488ecfa2d452483bf202f1521ea5e" hidden="1">#REF!</definedName>
    <definedName name="_RIVc251d7e6a2934d24b960485d28044a62" localSheetId="1" hidden="1">#REF!</definedName>
    <definedName name="_RIVc251d7e6a2934d24b960485d28044a62" localSheetId="0" hidden="1">#REF!</definedName>
    <definedName name="_RIVc251d7e6a2934d24b960485d28044a62" hidden="1">#REF!</definedName>
    <definedName name="_RIVc260e0d11cdd43a0b94cb2288c4fff39" localSheetId="1" hidden="1">#REF!</definedName>
    <definedName name="_RIVc260e0d11cdd43a0b94cb2288c4fff39" localSheetId="5" hidden="1">#REF!</definedName>
    <definedName name="_RIVc260e0d11cdd43a0b94cb2288c4fff39" hidden="1">#REF!</definedName>
    <definedName name="_RIVc27fb73e7b4e4b6c829cc7812816c137" localSheetId="1" hidden="1">#REF!</definedName>
    <definedName name="_RIVc27fb73e7b4e4b6c829cc7812816c137" localSheetId="0" hidden="1">#REF!</definedName>
    <definedName name="_RIVc27fb73e7b4e4b6c829cc7812816c137" hidden="1">#REF!</definedName>
    <definedName name="_RIVc28c37e511864a32bdb185af28153928" localSheetId="1" hidden="1">#REF!</definedName>
    <definedName name="_RIVc28c37e511864a32bdb185af28153928" localSheetId="0" hidden="1">#REF!</definedName>
    <definedName name="_RIVc28c37e511864a32bdb185af28153928" hidden="1">#REF!</definedName>
    <definedName name="_RIVc28efed50913466da26985941915db01" localSheetId="1" hidden="1">#REF!</definedName>
    <definedName name="_RIVc28efed50913466da26985941915db01" localSheetId="0" hidden="1">#REF!</definedName>
    <definedName name="_RIVc28efed50913466da26985941915db01" hidden="1">#REF!</definedName>
    <definedName name="_RIVc28f18ce5e6e4d4194743968f1152ff6" localSheetId="1" hidden="1">#REF!</definedName>
    <definedName name="_RIVc28f18ce5e6e4d4194743968f1152ff6" localSheetId="5" hidden="1">#REF!</definedName>
    <definedName name="_RIVc28f18ce5e6e4d4194743968f1152ff6" hidden="1">#REF!</definedName>
    <definedName name="_RIVc292cc89629d448daa280456c4a4af41" localSheetId="1" hidden="1">#REF!</definedName>
    <definedName name="_RIVc292cc89629d448daa280456c4a4af41" localSheetId="5" hidden="1">#REF!</definedName>
    <definedName name="_RIVc292cc89629d448daa280456c4a4af41" hidden="1">#REF!</definedName>
    <definedName name="_RIVc2b1f7337a22407a99e79aba1494d80f" localSheetId="1" hidden="1">AMAF!$AJ:$AJ</definedName>
    <definedName name="_RIVc2b1f7337a22407a99e79aba1494d80f" hidden="1">#REF!</definedName>
    <definedName name="_RIVc2b293b2f3784dae85ab93c7dedff41b" localSheetId="1" hidden="1">#REF!</definedName>
    <definedName name="_RIVc2b293b2f3784dae85ab93c7dedff41b" localSheetId="5" hidden="1">#REF!</definedName>
    <definedName name="_RIVc2b293b2f3784dae85ab93c7dedff41b" localSheetId="0" hidden="1">#REF!</definedName>
    <definedName name="_RIVc2b293b2f3784dae85ab93c7dedff41b" localSheetId="3" hidden="1">#REF!</definedName>
    <definedName name="_RIVc2b293b2f3784dae85ab93c7dedff41b" hidden="1">#REF!</definedName>
    <definedName name="_RIVc2b7cb4f0f384087ba17c9d48aa36160" localSheetId="1" hidden="1">#REF!</definedName>
    <definedName name="_RIVc2b7cb4f0f384087ba17c9d48aa36160" localSheetId="0" hidden="1">#REF!</definedName>
    <definedName name="_RIVc2b7cb4f0f384087ba17c9d48aa36160" hidden="1">#REF!</definedName>
    <definedName name="_RIVc2c8a45398084aeca12010526cdb4cae" localSheetId="1" hidden="1">#REF!</definedName>
    <definedName name="_RIVc2c8a45398084aeca12010526cdb4cae" localSheetId="5" hidden="1">#REF!</definedName>
    <definedName name="_RIVc2c8a45398084aeca12010526cdb4cae" hidden="1">#REF!</definedName>
    <definedName name="_RIVc2ec2c7e440446e2911e66a73d1e3943" localSheetId="1" hidden="1">#REF!</definedName>
    <definedName name="_RIVc2ec2c7e440446e2911e66a73d1e3943" localSheetId="5" hidden="1">#REF!</definedName>
    <definedName name="_RIVc2ec2c7e440446e2911e66a73d1e3943" hidden="1">#REF!</definedName>
    <definedName name="_RIVc2fa14adc4f743b799b808865a2ec391" localSheetId="1" hidden="1">#REF!</definedName>
    <definedName name="_RIVc2fa14adc4f743b799b808865a2ec391" localSheetId="5" hidden="1">#REF!</definedName>
    <definedName name="_RIVc2fa14adc4f743b799b808865a2ec391" hidden="1">#REF!</definedName>
    <definedName name="_RIVc30b6747efcd43a5b609a73f03979b53" localSheetId="1" hidden="1">#REF!</definedName>
    <definedName name="_RIVc30b6747efcd43a5b609a73f03979b53" localSheetId="5" hidden="1">#REF!</definedName>
    <definedName name="_RIVc30b6747efcd43a5b609a73f03979b53" hidden="1">#REF!</definedName>
    <definedName name="_RIVc316dc6316b042328edd67212abf51aa" localSheetId="1" hidden="1">#REF!</definedName>
    <definedName name="_RIVc316dc6316b042328edd67212abf51aa" localSheetId="3" hidden="1">Smart!#REF!</definedName>
    <definedName name="_RIVc316dc6316b042328edd67212abf51aa" hidden="1">#REF!</definedName>
    <definedName name="_RIVc31b2eb370c544f4aa7d5539c254ae9c" localSheetId="1" hidden="1">#REF!</definedName>
    <definedName name="_RIVc31b2eb370c544f4aa7d5539c254ae9c" localSheetId="0" hidden="1">#REF!</definedName>
    <definedName name="_RIVc31b2eb370c544f4aa7d5539c254ae9c" hidden="1">#REF!</definedName>
    <definedName name="_RIVc3282099873147b685a3447a96742981" localSheetId="1" hidden="1">'[4]P. 52 Brokerage Metrics'!#REF!</definedName>
    <definedName name="_RIVc3282099873147b685a3447a96742981" localSheetId="0" hidden="1">'[4]P. 52 Brokerage Metrics'!#REF!</definedName>
    <definedName name="_RIVc3282099873147b685a3447a96742981" hidden="1">'[4]P. 52 Brokerage Metrics'!#REF!</definedName>
    <definedName name="_RIVc334e5a41519419da37e68883d5b796e" localSheetId="1" hidden="1">#REF!</definedName>
    <definedName name="_RIVc334e5a41519419da37e68883d5b796e" localSheetId="3" hidden="1">Smart!$43:$43</definedName>
    <definedName name="_RIVc334e5a41519419da37e68883d5b796e" hidden="1">#REF!</definedName>
    <definedName name="_RIVc3351c04108d488f9e428a963f7b7417" localSheetId="1" hidden="1">#REF!</definedName>
    <definedName name="_RIVc3351c04108d488f9e428a963f7b7417" localSheetId="5" hidden="1">#REF!</definedName>
    <definedName name="_RIVc3351c04108d488f9e428a963f7b7417" localSheetId="0" hidden="1">#REF!</definedName>
    <definedName name="_RIVc3351c04108d488f9e428a963f7b7417" localSheetId="3" hidden="1">#REF!</definedName>
    <definedName name="_RIVc3351c04108d488f9e428a963f7b7417" hidden="1">#REF!</definedName>
    <definedName name="_RIVc33aa002295f4d88b057c354e54bc855" localSheetId="1" hidden="1">#REF!</definedName>
    <definedName name="_RIVc33aa002295f4d88b057c354e54bc855" localSheetId="5" hidden="1">#REF!</definedName>
    <definedName name="_RIVc33aa002295f4d88b057c354e54bc855" localSheetId="0" hidden="1">#REF!</definedName>
    <definedName name="_RIVc33aa002295f4d88b057c354e54bc855" localSheetId="3" hidden="1">#REF!</definedName>
    <definedName name="_RIVc33aa002295f4d88b057c354e54bc855" hidden="1">#REF!</definedName>
    <definedName name="_RIVc33e03dec25f4688b89cf2dbaf8f5a05" localSheetId="1" hidden="1">#REF!</definedName>
    <definedName name="_RIVc33e03dec25f4688b89cf2dbaf8f5a05" localSheetId="0" hidden="1">#REF!</definedName>
    <definedName name="_RIVc33e03dec25f4688b89cf2dbaf8f5a05" hidden="1">#REF!</definedName>
    <definedName name="_RIVc355ce82284c4fe297b92fd7905dcef0" localSheetId="1" hidden="1">#REF!</definedName>
    <definedName name="_RIVc355ce82284c4fe297b92fd7905dcef0" localSheetId="5" hidden="1">#REF!</definedName>
    <definedName name="_RIVc355ce82284c4fe297b92fd7905dcef0" localSheetId="3" hidden="1">#REF!</definedName>
    <definedName name="_RIVc355ce82284c4fe297b92fd7905dcef0" hidden="1">#REF!</definedName>
    <definedName name="_RIVc37efb07a2264dbc9b29f59132dcf4ec" hidden="1">'Growth in Client Assets &amp; Accts'!$12:$12</definedName>
    <definedName name="_RIVc387a708c5c14b2e9c28c8364654a147" localSheetId="1" hidden="1">#REF!</definedName>
    <definedName name="_RIVc387a708c5c14b2e9c28c8364654a147" localSheetId="0" hidden="1">#REF!</definedName>
    <definedName name="_RIVc387a708c5c14b2e9c28c8364654a147" hidden="1">#REF!</definedName>
    <definedName name="_RIVc38bf55070904847951b14adf414108f" localSheetId="1" hidden="1">#REF!</definedName>
    <definedName name="_RIVc38bf55070904847951b14adf414108f" localSheetId="0" hidden="1">#REF!</definedName>
    <definedName name="_RIVc38bf55070904847951b14adf414108f" hidden="1">#REF!</definedName>
    <definedName name="_RIVc3961593d9c44cb58f073aea9b98d034" localSheetId="1" hidden="1">#REF!</definedName>
    <definedName name="_RIVc3961593d9c44cb58f073aea9b98d034" localSheetId="5" hidden="1">#REF!</definedName>
    <definedName name="_RIVc3961593d9c44cb58f073aea9b98d034" localSheetId="0" hidden="1">#REF!</definedName>
    <definedName name="_RIVc3961593d9c44cb58f073aea9b98d034" localSheetId="3" hidden="1">#REF!</definedName>
    <definedName name="_RIVc3961593d9c44cb58f073aea9b98d034" hidden="1">#REF!</definedName>
    <definedName name="_RIVc39da275eebd417398c4bd1a9f5fb6b8" localSheetId="1" hidden="1">'[4]P. 55 MM P&amp;L'!#REF!</definedName>
    <definedName name="_RIVc39da275eebd417398c4bd1a9f5fb6b8" localSheetId="0" hidden="1">'[4]P. 55 MM P&amp;L'!#REF!</definedName>
    <definedName name="_RIVc39da275eebd417398c4bd1a9f5fb6b8" hidden="1">'[4]P. 55 MM P&amp;L'!#REF!</definedName>
    <definedName name="_RIVc3a36ba363cf4ca49e131cf90c5bcccd" localSheetId="1" hidden="1">#REF!</definedName>
    <definedName name="_RIVc3a36ba363cf4ca49e131cf90c5bcccd" localSheetId="5" hidden="1">#REF!</definedName>
    <definedName name="_RIVc3a36ba363cf4ca49e131cf90c5bcccd" localSheetId="0" hidden="1">#REF!</definedName>
    <definedName name="_RIVc3a36ba363cf4ca49e131cf90c5bcccd" hidden="1">#REF!</definedName>
    <definedName name="_RIVc3b4e4fd72f8424284d24938c5904b73" localSheetId="1" hidden="1">#REF!</definedName>
    <definedName name="_RIVc3b4e4fd72f8424284d24938c5904b73" localSheetId="5" hidden="1">#REF!</definedName>
    <definedName name="_RIVc3b4e4fd72f8424284d24938c5904b73" localSheetId="0" hidden="1">#REF!</definedName>
    <definedName name="_RIVc3b4e4fd72f8424284d24938c5904b73" hidden="1">#REF!</definedName>
    <definedName name="_RIVc3c8ad2c521b4980901cf94a38bf2b4e" localSheetId="1" hidden="1">#REF!</definedName>
    <definedName name="_RIVc3c8ad2c521b4980901cf94a38bf2b4e" localSheetId="0" hidden="1">#REF!</definedName>
    <definedName name="_RIVc3c8ad2c521b4980901cf94a38bf2b4e" hidden="1">#REF!</definedName>
    <definedName name="_RIVc3cc1c6d36004d8d9d17a39faeb5d3bc" hidden="1">AMAF!$10:$10</definedName>
    <definedName name="_RIVc3f510d8d6cb460298c18e7270608065" localSheetId="1" hidden="1">#REF!</definedName>
    <definedName name="_RIVc3f510d8d6cb460298c18e7270608065" localSheetId="5" hidden="1">#REF!</definedName>
    <definedName name="_RIVc3f510d8d6cb460298c18e7270608065" hidden="1">#REF!</definedName>
    <definedName name="_RIVc40318fade0a4a589caff27d8a4005e3" localSheetId="1" hidden="1">#REF!</definedName>
    <definedName name="_RIVc40318fade0a4a589caff27d8a4005e3" localSheetId="5" hidden="1">#REF!</definedName>
    <definedName name="_RIVc40318fade0a4a589caff27d8a4005e3" hidden="1">#REF!</definedName>
    <definedName name="_RIVc409a1e69742477db6aee1dfd7f9c724" localSheetId="1" hidden="1">'[4]P. 36 5yr Consolidated P&amp;L'!#REF!</definedName>
    <definedName name="_RIVc409a1e69742477db6aee1dfd7f9c724" localSheetId="0" hidden="1">'[4]P. 36 5yr Consolidated P&amp;L'!#REF!</definedName>
    <definedName name="_RIVc409a1e69742477db6aee1dfd7f9c724" hidden="1">'[4]P. 36 5yr Consolidated P&amp;L'!#REF!</definedName>
    <definedName name="_RIVc40a0e643f4b42fd9f21d436d7a0578d" localSheetId="1" hidden="1">#REF!</definedName>
    <definedName name="_RIVc40a0e643f4b42fd9f21d436d7a0578d" localSheetId="0" hidden="1">#REF!</definedName>
    <definedName name="_RIVc40a0e643f4b42fd9f21d436d7a0578d" hidden="1">#REF!</definedName>
    <definedName name="_RIVc42de275afe34ab5aee65276eee6f266" localSheetId="1" hidden="1">#REF!</definedName>
    <definedName name="_RIVc42de275afe34ab5aee65276eee6f266" localSheetId="3" hidden="1">Smart!$S:$S</definedName>
    <definedName name="_RIVc42de275afe34ab5aee65276eee6f266" hidden="1">#REF!</definedName>
    <definedName name="_RIVc42ee01b11884b1cb4d8cd24a05e0c84" localSheetId="1" hidden="1">'[6]P. 96 &amp; 97'!#REF!</definedName>
    <definedName name="_RIVc42ee01b11884b1cb4d8cd24a05e0c84" localSheetId="0" hidden="1">'[6]P. 96 &amp; 97'!#REF!</definedName>
    <definedName name="_RIVc42ee01b11884b1cb4d8cd24a05e0c84" hidden="1">'[6]P. 96 &amp; 97'!#REF!</definedName>
    <definedName name="_RIVc43c64e64cac45ee872b26022ac4d994" localSheetId="1" hidden="1">#REF!</definedName>
    <definedName name="_RIVc43c64e64cac45ee872b26022ac4d994" localSheetId="5" hidden="1">#REF!</definedName>
    <definedName name="_RIVc43c64e64cac45ee872b26022ac4d994" localSheetId="0" hidden="1">#REF!</definedName>
    <definedName name="_RIVc43c64e64cac45ee872b26022ac4d994" localSheetId="3" hidden="1">#REF!</definedName>
    <definedName name="_RIVc43c64e64cac45ee872b26022ac4d994" hidden="1">#REF!</definedName>
    <definedName name="_RIVc44132328e444802af35b0cd3d6a65d1" localSheetId="1" hidden="1">#REF!</definedName>
    <definedName name="_RIVc44132328e444802af35b0cd3d6a65d1" localSheetId="5" hidden="1">#REF!</definedName>
    <definedName name="_RIVc44132328e444802af35b0cd3d6a65d1" localSheetId="0" hidden="1">#REF!</definedName>
    <definedName name="_RIVc44132328e444802af35b0cd3d6a65d1" localSheetId="3" hidden="1">#REF!</definedName>
    <definedName name="_RIVc44132328e444802af35b0cd3d6a65d1" hidden="1">#REF!</definedName>
    <definedName name="_RIVc465598373af4544a4e547cfd86a21e3" localSheetId="1" hidden="1">#REF!</definedName>
    <definedName name="_RIVc465598373af4544a4e547cfd86a21e3" localSheetId="5" hidden="1">#REF!</definedName>
    <definedName name="_RIVc465598373af4544a4e547cfd86a21e3" localSheetId="0" hidden="1">#REF!</definedName>
    <definedName name="_RIVc465598373af4544a4e547cfd86a21e3" localSheetId="3" hidden="1">#REF!</definedName>
    <definedName name="_RIVc465598373af4544a4e547cfd86a21e3" hidden="1">#REF!</definedName>
    <definedName name="_RIVc4813b92d1ea43b0b176b44f0cb861f8" localSheetId="1" hidden="1">#REF!</definedName>
    <definedName name="_RIVc4813b92d1ea43b0b176b44f0cb861f8" localSheetId="5" hidden="1">#REF!</definedName>
    <definedName name="_RIVc4813b92d1ea43b0b176b44f0cb861f8" hidden="1">#REF!</definedName>
    <definedName name="_RIVc4871e1bbe134bd4ab129ca3b088b4fc" localSheetId="1" hidden="1">#REF!</definedName>
    <definedName name="_RIVc4871e1bbe134bd4ab129ca3b088b4fc" localSheetId="5" hidden="1">#REF!</definedName>
    <definedName name="_RIVc4871e1bbe134bd4ab129ca3b088b4fc" hidden="1">#REF!</definedName>
    <definedName name="_RIVc487795388444fd6870a70d7238ae45c" localSheetId="1" hidden="1">#REF!</definedName>
    <definedName name="_RIVc487795388444fd6870a70d7238ae45c" localSheetId="0" hidden="1">#REF!</definedName>
    <definedName name="_RIVc487795388444fd6870a70d7238ae45c" hidden="1">#REF!</definedName>
    <definedName name="_RIVc4a6f0c3c1de4cef87b5ba61837c72b2" localSheetId="1" hidden="1">#REF!</definedName>
    <definedName name="_RIVc4a6f0c3c1de4cef87b5ba61837c72b2" localSheetId="5" hidden="1">#REF!</definedName>
    <definedName name="_RIVc4a6f0c3c1de4cef87b5ba61837c72b2" hidden="1">#REF!</definedName>
    <definedName name="_RIVc4a8b3f3616b4c419864c5a503e4b80c" localSheetId="1" hidden="1">#REF!</definedName>
    <definedName name="_RIVc4a8b3f3616b4c419864c5a503e4b80c" localSheetId="5" hidden="1">#REF!</definedName>
    <definedName name="_RIVc4a8b3f3616b4c419864c5a503e4b80c" hidden="1">#REF!</definedName>
    <definedName name="_RIVc4b9a710a9974df8a1986a12b35956c0" localSheetId="1" hidden="1">'[2]Balance Sheet'!#REF!</definedName>
    <definedName name="_RIVc4b9a710a9974df8a1986a12b35956c0" localSheetId="5" hidden="1">'[2]Balance Sheet'!#REF!</definedName>
    <definedName name="_RIVc4b9a710a9974df8a1986a12b35956c0" localSheetId="0" hidden="1">'[3]Balance Sheet'!#REF!</definedName>
    <definedName name="_RIVc4b9a710a9974df8a1986a12b35956c0" localSheetId="3" hidden="1">'[2]Balance Sheet'!#REF!</definedName>
    <definedName name="_RIVc4b9a710a9974df8a1986a12b35956c0" hidden="1">'[2]Balance Sheet'!#REF!</definedName>
    <definedName name="_RIVc4cd909cdf4645fda0a4af2b1fd67a16" localSheetId="1" hidden="1">#REF!</definedName>
    <definedName name="_RIVc4cd909cdf4645fda0a4af2b1fd67a16" localSheetId="5" hidden="1">#REF!</definedName>
    <definedName name="_RIVc4cd909cdf4645fda0a4af2b1fd67a16" localSheetId="0" hidden="1">#REF!</definedName>
    <definedName name="_RIVc4cd909cdf4645fda0a4af2b1fd67a16" localSheetId="3" hidden="1">#REF!</definedName>
    <definedName name="_RIVc4cd909cdf4645fda0a4af2b1fd67a16" hidden="1">#REF!</definedName>
    <definedName name="_RIVc4d6ee8096d9484da47f7bcdf5944710" localSheetId="1" hidden="1">#REF!</definedName>
    <definedName name="_RIVc4d6ee8096d9484da47f7bcdf5944710" localSheetId="5" hidden="1">#REF!</definedName>
    <definedName name="_RIVc4d6ee8096d9484da47f7bcdf5944710" localSheetId="0" hidden="1">#REF!</definedName>
    <definedName name="_RIVc4d6ee8096d9484da47f7bcdf5944710" localSheetId="3" hidden="1">#REF!</definedName>
    <definedName name="_RIVc4d6ee8096d9484da47f7bcdf5944710" hidden="1">#REF!</definedName>
    <definedName name="_RIVc4ea2dcd0e2f450aba8b329ffa1600d1" localSheetId="1" hidden="1">#REF!</definedName>
    <definedName name="_RIVc4ea2dcd0e2f450aba8b329ffa1600d1" localSheetId="5" hidden="1">#REF!</definedName>
    <definedName name="_RIVc4ea2dcd0e2f450aba8b329ffa1600d1" localSheetId="0" hidden="1">#REF!</definedName>
    <definedName name="_RIVc4ea2dcd0e2f450aba8b329ffa1600d1" localSheetId="3" hidden="1">#REF!</definedName>
    <definedName name="_RIVc4ea2dcd0e2f450aba8b329ffa1600d1" hidden="1">#REF!</definedName>
    <definedName name="_RIVc4f0632a83c548e682d43d9b2dc8db15" localSheetId="1" hidden="1">#REF!</definedName>
    <definedName name="_RIVc4f0632a83c548e682d43d9b2dc8db15" localSheetId="0" hidden="1">#REF!</definedName>
    <definedName name="_RIVc4f0632a83c548e682d43d9b2dc8db15" hidden="1">#REF!</definedName>
    <definedName name="_RIVc4f13e5e24b64a2c8f1859f898011c9e" localSheetId="1" hidden="1">'[2]Cash Flow'!#REF!</definedName>
    <definedName name="_RIVc4f13e5e24b64a2c8f1859f898011c9e" localSheetId="5" hidden="1">'[2]Cash Flow'!#REF!</definedName>
    <definedName name="_RIVc4f13e5e24b64a2c8f1859f898011c9e" localSheetId="0" hidden="1">'[3]Cash Flow'!#REF!</definedName>
    <definedName name="_RIVc4f13e5e24b64a2c8f1859f898011c9e" localSheetId="3" hidden="1">'[2]Cash Flow'!#REF!</definedName>
    <definedName name="_RIVc4f13e5e24b64a2c8f1859f898011c9e" hidden="1">'[2]Cash Flow'!#REF!</definedName>
    <definedName name="_RIVc4f23e3961cb45a88eb1327a9843979d" localSheetId="1" hidden="1">#REF!</definedName>
    <definedName name="_RIVc4f23e3961cb45a88eb1327a9843979d" localSheetId="5" hidden="1">#REF!</definedName>
    <definedName name="_RIVc4f23e3961cb45a88eb1327a9843979d" localSheetId="0" hidden="1">#REF!</definedName>
    <definedName name="_RIVc4f23e3961cb45a88eb1327a9843979d" localSheetId="3" hidden="1">#REF!</definedName>
    <definedName name="_RIVc4f23e3961cb45a88eb1327a9843979d" hidden="1">#REF!</definedName>
    <definedName name="_RIVc4fdebfb6d33484d9a62d2db34d5044a" localSheetId="1" hidden="1">'[4]P. 51 &amp; 52 Annual Volume'!#REF!</definedName>
    <definedName name="_RIVc4fdebfb6d33484d9a62d2db34d5044a" localSheetId="0" hidden="1">'[4]P. 51 &amp; 52 Annual Volume'!#REF!</definedName>
    <definedName name="_RIVc4fdebfb6d33484d9a62d2db34d5044a" hidden="1">'[4]P. 51 &amp; 52 Annual Volume'!#REF!</definedName>
    <definedName name="_RIVc52f55ed50a145f897af5e8e9ee40d23" localSheetId="1" hidden="1">#REF!</definedName>
    <definedName name="_RIVc52f55ed50a145f897af5e8e9ee40d23" localSheetId="0" hidden="1">#REF!</definedName>
    <definedName name="_RIVc52f55ed50a145f897af5e8e9ee40d23" hidden="1">#REF!</definedName>
    <definedName name="_RIVc5353573dda841239c020f9d88663935" localSheetId="1" hidden="1">#REF!</definedName>
    <definedName name="_RIVc5353573dda841239c020f9d88663935" localSheetId="5" hidden="1">#REF!</definedName>
    <definedName name="_RIVc5353573dda841239c020f9d88663935" localSheetId="0" hidden="1">#REF!</definedName>
    <definedName name="_RIVc5353573dda841239c020f9d88663935" localSheetId="3" hidden="1">#REF!</definedName>
    <definedName name="_RIVc5353573dda841239c020f9d88663935" hidden="1">#REF!</definedName>
    <definedName name="_RIVc54b88a53abd483d817ecc7bffac8aed" localSheetId="1" hidden="1">#REF!</definedName>
    <definedName name="_RIVc54b88a53abd483d817ecc7bffac8aed" localSheetId="0" hidden="1">#REF!</definedName>
    <definedName name="_RIVc54b88a53abd483d817ecc7bffac8aed" hidden="1">#REF!</definedName>
    <definedName name="_RIVc54d37638bc54014aa787902e0f49585" localSheetId="1" hidden="1">#REF!</definedName>
    <definedName name="_RIVc54d37638bc54014aa787902e0f49585" localSheetId="0" hidden="1">#REF!</definedName>
    <definedName name="_RIVc54d37638bc54014aa787902e0f49585" hidden="1">#REF!</definedName>
    <definedName name="_RIVc54d9be9efef40368dc8d2de5d32f91c" localSheetId="1" hidden="1">#REF!</definedName>
    <definedName name="_RIVc54d9be9efef40368dc8d2de5d32f91c" localSheetId="5" hidden="1">#REF!</definedName>
    <definedName name="_RIVc54d9be9efef40368dc8d2de5d32f91c" localSheetId="3" hidden="1">#REF!</definedName>
    <definedName name="_RIVc54d9be9efef40368dc8d2de5d32f91c" hidden="1">#REF!</definedName>
    <definedName name="_RIVc558fab0a6fa4e4b91625104bd1c0afc" localSheetId="1" hidden="1">#REF!</definedName>
    <definedName name="_RIVc558fab0a6fa4e4b91625104bd1c0afc" localSheetId="0" hidden="1">#REF!</definedName>
    <definedName name="_RIVc558fab0a6fa4e4b91625104bd1c0afc" hidden="1">#REF!</definedName>
    <definedName name="_RIVc55b4d697c2f4c1c8146a7773f4a7498" localSheetId="1" hidden="1">#REF!</definedName>
    <definedName name="_RIVc55b4d697c2f4c1c8146a7773f4a7498" localSheetId="0" hidden="1">#REF!</definedName>
    <definedName name="_RIVc55b4d697c2f4c1c8146a7773f4a7498" hidden="1">#REF!</definedName>
    <definedName name="_RIVc55efd06d43c4c088f02ff84cbb019ce" localSheetId="1" hidden="1">#REF!</definedName>
    <definedName name="_RIVc55efd06d43c4c088f02ff84cbb019ce" localSheetId="5" hidden="1">#REF!</definedName>
    <definedName name="_RIVc55efd06d43c4c088f02ff84cbb019ce" hidden="1">#REF!</definedName>
    <definedName name="_RIVc5639be9942f43ed92fd3fcb6b8dc3a8" localSheetId="1" hidden="1">#REF!</definedName>
    <definedName name="_RIVc5639be9942f43ed92fd3fcb6b8dc3a8" localSheetId="5" hidden="1">#REF!</definedName>
    <definedName name="_RIVc5639be9942f43ed92fd3fcb6b8dc3a8" hidden="1">#REF!</definedName>
    <definedName name="_RIVc56f773416c64ab78b21fb1d4cd8d299" localSheetId="1" hidden="1">#REF!</definedName>
    <definedName name="_RIVc56f773416c64ab78b21fb1d4cd8d299" localSheetId="0" hidden="1">#REF!</definedName>
    <definedName name="_RIVc56f773416c64ab78b21fb1d4cd8d299" hidden="1">#REF!</definedName>
    <definedName name="_RIVc57b66da037344a5aba6db1ee7efe4a6" localSheetId="1" hidden="1">#REF!</definedName>
    <definedName name="_RIVc57b66da037344a5aba6db1ee7efe4a6" localSheetId="5" hidden="1">#REF!</definedName>
    <definedName name="_RIVc57b66da037344a5aba6db1ee7efe4a6" localSheetId="0" hidden="1">#REF!</definedName>
    <definedName name="_RIVc57b66da037344a5aba6db1ee7efe4a6" hidden="1">#REF!</definedName>
    <definedName name="_RIVc58455b9b28c45899b9378ee1a1df9f2" hidden="1">'Growth in Client Assets &amp; Accts'!$15:$15</definedName>
    <definedName name="_RIVc59be1a16ae74b13a6afccc99c149d61" localSheetId="1" hidden="1">#REF!</definedName>
    <definedName name="_RIVc59be1a16ae74b13a6afccc99c149d61" localSheetId="0" hidden="1">#REF!</definedName>
    <definedName name="_RIVc59be1a16ae74b13a6afccc99c149d61" hidden="1">#REF!</definedName>
    <definedName name="_RIVc59bf9fd84374ebbb6ae87f7ea998ef9" localSheetId="1" hidden="1">#REF!</definedName>
    <definedName name="_RIVc59bf9fd84374ebbb6ae87f7ea998ef9" localSheetId="5" hidden="1">#REF!</definedName>
    <definedName name="_RIVc59bf9fd84374ebbb6ae87f7ea998ef9" localSheetId="0" hidden="1">#REF!</definedName>
    <definedName name="_RIVc59bf9fd84374ebbb6ae87f7ea998ef9" localSheetId="3" hidden="1">#REF!</definedName>
    <definedName name="_RIVc59bf9fd84374ebbb6ae87f7ea998ef9" hidden="1">#REF!</definedName>
    <definedName name="_RIVc5a17973c0ad44818531b643004f0706" localSheetId="1" hidden="1">#REF!</definedName>
    <definedName name="_RIVc5a17973c0ad44818531b643004f0706" localSheetId="0" hidden="1">#REF!</definedName>
    <definedName name="_RIVc5a17973c0ad44818531b643004f0706" hidden="1">#REF!</definedName>
    <definedName name="_RIVc5a213db1e10421cb1f33fc17921c54f" localSheetId="1" hidden="1">#REF!</definedName>
    <definedName name="_RIVc5a213db1e10421cb1f33fc17921c54f" localSheetId="5" hidden="1">#REF!</definedName>
    <definedName name="_RIVc5a213db1e10421cb1f33fc17921c54f" hidden="1">#REF!</definedName>
    <definedName name="_RIVc5cbd74dc55547888ebf1c2f15ce5dbb" localSheetId="1" hidden="1">#REF!</definedName>
    <definedName name="_RIVc5cbd74dc55547888ebf1c2f15ce5dbb" localSheetId="0" hidden="1">#REF!</definedName>
    <definedName name="_RIVc5cbd74dc55547888ebf1c2f15ce5dbb" hidden="1">#REF!</definedName>
    <definedName name="_RIVc5d9da8c130c434bbf4d162376c81fcd" localSheetId="1" hidden="1">#REF!</definedName>
    <definedName name="_RIVc5d9da8c130c434bbf4d162376c81fcd" localSheetId="0" hidden="1">#REF!</definedName>
    <definedName name="_RIVc5d9da8c130c434bbf4d162376c81fcd" hidden="1">#REF!</definedName>
    <definedName name="_RIVc5dfe0e3e5304ba38b9e3853c91f299c" localSheetId="1" hidden="1">#REF!</definedName>
    <definedName name="_RIVc5dfe0e3e5304ba38b9e3853c91f299c" localSheetId="5" hidden="1">#REF!</definedName>
    <definedName name="_RIVc5dfe0e3e5304ba38b9e3853c91f299c" hidden="1">#REF!</definedName>
    <definedName name="_RIVc5ee1875cd14477b8dd011263b915843" localSheetId="1" hidden="1">#REF!</definedName>
    <definedName name="_RIVc5ee1875cd14477b8dd011263b915843" localSheetId="0" hidden="1">#REF!</definedName>
    <definedName name="_RIVc5ee1875cd14477b8dd011263b915843" hidden="1">#REF!</definedName>
    <definedName name="_RIVc6048128e7ba4a78af897457a584c5db" localSheetId="1" hidden="1">#REF!</definedName>
    <definedName name="_RIVc6048128e7ba4a78af897457a584c5db" localSheetId="0" hidden="1">#REF!</definedName>
    <definedName name="_RIVc6048128e7ba4a78af897457a584c5db" hidden="1">#REF!</definedName>
    <definedName name="_RIVc60a3d2877c24501a750385f569592ed" localSheetId="1" hidden="1">#REF!</definedName>
    <definedName name="_RIVc60a3d2877c24501a750385f569592ed" localSheetId="5" hidden="1">#REF!</definedName>
    <definedName name="_RIVc60a3d2877c24501a750385f569592ed" hidden="1">#REF!</definedName>
    <definedName name="_RIVc618da38ce5a43578b6243c319b202c9" localSheetId="1" hidden="1">#REF!</definedName>
    <definedName name="_RIVc618da38ce5a43578b6243c319b202c9" localSheetId="5" hidden="1">#REF!</definedName>
    <definedName name="_RIVc618da38ce5a43578b6243c319b202c9" hidden="1">#REF!</definedName>
    <definedName name="_RIVc62b875a1a704f93946202113e1241a2" localSheetId="1" hidden="1">#REF!</definedName>
    <definedName name="_RIVc62b875a1a704f93946202113e1241a2" localSheetId="5" hidden="1">#REF!</definedName>
    <definedName name="_RIVc62b875a1a704f93946202113e1241a2" hidden="1">#REF!</definedName>
    <definedName name="_RIVc63d772582b646ab9ffc467efe9974c1" localSheetId="1" hidden="1">#REF!</definedName>
    <definedName name="_RIVc63d772582b646ab9ffc467efe9974c1" localSheetId="5" hidden="1">#REF!</definedName>
    <definedName name="_RIVc63d772582b646ab9ffc467efe9974c1" hidden="1">#REF!</definedName>
    <definedName name="_RIVc6416a2eab604ea7a150303c91527bb6" localSheetId="1" hidden="1">#REF!</definedName>
    <definedName name="_RIVc6416a2eab604ea7a150303c91527bb6" localSheetId="0" hidden="1">#REF!</definedName>
    <definedName name="_RIVc6416a2eab604ea7a150303c91527bb6" hidden="1">#REF!</definedName>
    <definedName name="_RIVc6475dc473a3455c8e3b0decfac175dc" localSheetId="1" hidden="1">#REF!</definedName>
    <definedName name="_RIVc6475dc473a3455c8e3b0decfac175dc" hidden="1">#REF!</definedName>
    <definedName name="_RIVc64856150a2845bf959463ea63d0a397" localSheetId="1" hidden="1">#REF!</definedName>
    <definedName name="_RIVc64856150a2845bf959463ea63d0a397" localSheetId="0" hidden="1">#REF!</definedName>
    <definedName name="_RIVc64856150a2845bf959463ea63d0a397" hidden="1">#REF!</definedName>
    <definedName name="_RIVc65370b3febc4160903ef4d43c4081de" localSheetId="1" hidden="1">#REF!</definedName>
    <definedName name="_RIVc65370b3febc4160903ef4d43c4081de" localSheetId="5" hidden="1">#REF!</definedName>
    <definedName name="_RIVc65370b3febc4160903ef4d43c4081de" hidden="1">#REF!</definedName>
    <definedName name="_RIVc66aef3a6baa4f478d80cc2674c5e3bf" localSheetId="1" hidden="1">#REF!</definedName>
    <definedName name="_RIVc66aef3a6baa4f478d80cc2674c5e3bf" localSheetId="5" hidden="1">#REF!</definedName>
    <definedName name="_RIVc66aef3a6baa4f478d80cc2674c5e3bf" hidden="1">#REF!</definedName>
    <definedName name="_RIVc672b67ad38d46c5b4432d9832eab3e2" localSheetId="1" hidden="1">#REF!</definedName>
    <definedName name="_RIVc672b67ad38d46c5b4432d9832eab3e2" localSheetId="0" hidden="1">#REF!</definedName>
    <definedName name="_RIVc672b67ad38d46c5b4432d9832eab3e2" hidden="1">#REF!</definedName>
    <definedName name="_RIVc67fcca93c8b426b805587af9e94bdc9" localSheetId="1" hidden="1">#REF!</definedName>
    <definedName name="_RIVc67fcca93c8b426b805587af9e94bdc9" localSheetId="3" hidden="1">Smart!#REF!</definedName>
    <definedName name="_RIVc67fcca93c8b426b805587af9e94bdc9" hidden="1">#REF!</definedName>
    <definedName name="_RIVc68217b6c80a48b392464290b1998c45" localSheetId="1" hidden="1">#REF!</definedName>
    <definedName name="_RIVc68217b6c80a48b392464290b1998c45" localSheetId="0" hidden="1">#REF!</definedName>
    <definedName name="_RIVc68217b6c80a48b392464290b1998c45" hidden="1">#REF!</definedName>
    <definedName name="_RIVc69a0afecd8040df9e1b354fc1ce2fae" localSheetId="1" hidden="1">#REF!</definedName>
    <definedName name="_RIVc69a0afecd8040df9e1b354fc1ce2fae" localSheetId="0" hidden="1">#REF!</definedName>
    <definedName name="_RIVc69a0afecd8040df9e1b354fc1ce2fae" hidden="1">#REF!</definedName>
    <definedName name="_RIVc6c239888930483da8a1215318ab2309" localSheetId="1" hidden="1">#REF!</definedName>
    <definedName name="_RIVc6c239888930483da8a1215318ab2309" localSheetId="5" hidden="1">#REF!</definedName>
    <definedName name="_RIVc6c239888930483da8a1215318ab2309" localSheetId="0" hidden="1">#REF!</definedName>
    <definedName name="_RIVc6c239888930483da8a1215318ab2309" localSheetId="3" hidden="1">#REF!</definedName>
    <definedName name="_RIVc6c239888930483da8a1215318ab2309" hidden="1">#REF!</definedName>
    <definedName name="_RIVc6d1a3cabc314de09836fe75d13cec66" localSheetId="1" hidden="1">#REF!</definedName>
    <definedName name="_RIVc6d1a3cabc314de09836fe75d13cec66" localSheetId="5" hidden="1">#REF!</definedName>
    <definedName name="_RIVc6d1a3cabc314de09836fe75d13cec66" localSheetId="0" hidden="1">#REF!</definedName>
    <definedName name="_RIVc6d1a3cabc314de09836fe75d13cec66" localSheetId="3" hidden="1">#REF!</definedName>
    <definedName name="_RIVc6d1a3cabc314de09836fe75d13cec66" hidden="1">#REF!</definedName>
    <definedName name="_RIVc6e8341cc6624ea58075b8604c2c08e5" localSheetId="1" hidden="1">#REF!</definedName>
    <definedName name="_RIVc6e8341cc6624ea58075b8604c2c08e5" localSheetId="5" hidden="1">#REF!</definedName>
    <definedName name="_RIVc6e8341cc6624ea58075b8604c2c08e5" localSheetId="0" hidden="1">#REF!</definedName>
    <definedName name="_RIVc6e8341cc6624ea58075b8604c2c08e5" localSheetId="3" hidden="1">#REF!</definedName>
    <definedName name="_RIVc6e8341cc6624ea58075b8604c2c08e5" hidden="1">#REF!</definedName>
    <definedName name="_RIVc6ea23b244594247819e744876b66df5" localSheetId="1" hidden="1">#REF!</definedName>
    <definedName name="_RIVc6ea23b244594247819e744876b66df5" localSheetId="0" hidden="1">#REF!</definedName>
    <definedName name="_RIVc6ea23b244594247819e744876b66df5" hidden="1">#REF!</definedName>
    <definedName name="_RIVc6f77b99a4b64deaa038e36a12444c92" localSheetId="1" hidden="1">#REF!</definedName>
    <definedName name="_RIVc6f77b99a4b64deaa038e36a12444c92" localSheetId="5" hidden="1">#REF!</definedName>
    <definedName name="_RIVc6f77b99a4b64deaa038e36a12444c92" hidden="1">#REF!</definedName>
    <definedName name="_RIVc6ff50517bd9493795a3b4ab91b13b7f" localSheetId="1" hidden="1">#REF!</definedName>
    <definedName name="_RIVc6ff50517bd9493795a3b4ab91b13b7f" localSheetId="0" hidden="1">#REF!</definedName>
    <definedName name="_RIVc6ff50517bd9493795a3b4ab91b13b7f" hidden="1">#REF!</definedName>
    <definedName name="_RIVc70229b72b834ef2b503dc076406228a" localSheetId="1" hidden="1">#REF!</definedName>
    <definedName name="_RIVc70229b72b834ef2b503dc076406228a" localSheetId="5" hidden="1">#REF!</definedName>
    <definedName name="_RIVc70229b72b834ef2b503dc076406228a" hidden="1">#REF!</definedName>
    <definedName name="_RIVc706ada41af042369cf845b80de6286f" localSheetId="1" hidden="1">#REF!</definedName>
    <definedName name="_RIVc706ada41af042369cf845b80de6286f" localSheetId="0" hidden="1">#REF!</definedName>
    <definedName name="_RIVc706ada41af042369cf845b80de6286f" hidden="1">#REF!</definedName>
    <definedName name="_RIVc722597a122145f584e3e634b69794a5" localSheetId="1" hidden="1">#REF!</definedName>
    <definedName name="_RIVc722597a122145f584e3e634b69794a5" localSheetId="0" hidden="1">#REF!</definedName>
    <definedName name="_RIVc722597a122145f584e3e634b69794a5" hidden="1">#REF!</definedName>
    <definedName name="_RIVc72e089f35ba4d9e9eb1cc5533e7a968" localSheetId="1" hidden="1">#REF!</definedName>
    <definedName name="_RIVc72e089f35ba4d9e9eb1cc5533e7a968" localSheetId="5" hidden="1">#REF!</definedName>
    <definedName name="_RIVc72e089f35ba4d9e9eb1cc5533e7a968" hidden="1">#REF!</definedName>
    <definedName name="_RIVc74211b43aff4a6b9d6a1c7b571c9dcd" localSheetId="1" hidden="1">#REF!</definedName>
    <definedName name="_RIVc74211b43aff4a6b9d6a1c7b571c9dcd" localSheetId="0" hidden="1">#REF!</definedName>
    <definedName name="_RIVc74211b43aff4a6b9d6a1c7b571c9dcd" hidden="1">#REF!</definedName>
    <definedName name="_RIVc74972d9dedb4ddf857e6e828efc2b2b" hidden="1">'Growth in Client Assets &amp; Accts'!$17:$17</definedName>
    <definedName name="_RIVc7607b0b50db42bd9060ebf957aad9c3" localSheetId="1" hidden="1">#REF!</definedName>
    <definedName name="_RIVc7607b0b50db42bd9060ebf957aad9c3" localSheetId="0" hidden="1">#REF!</definedName>
    <definedName name="_RIVc7607b0b50db42bd9060ebf957aad9c3" hidden="1">#REF!</definedName>
    <definedName name="_RIVc779927e113b4b64bd462c3d7a43d1ac" localSheetId="1" hidden="1">'[2]Cash Flow'!#REF!</definedName>
    <definedName name="_RIVc779927e113b4b64bd462c3d7a43d1ac" localSheetId="5" hidden="1">'[2]Cash Flow'!#REF!</definedName>
    <definedName name="_RIVc779927e113b4b64bd462c3d7a43d1ac" localSheetId="0" hidden="1">'[3]Cash Flow'!#REF!</definedName>
    <definedName name="_RIVc779927e113b4b64bd462c3d7a43d1ac" localSheetId="3" hidden="1">'[2]Cash Flow'!#REF!</definedName>
    <definedName name="_RIVc779927e113b4b64bd462c3d7a43d1ac" hidden="1">'[2]Cash Flow'!#REF!</definedName>
    <definedName name="_RIVc7817bc2e26b4a7e9faff81c9511c435" localSheetId="1" hidden="1">#REF!</definedName>
    <definedName name="_RIVc7817bc2e26b4a7e9faff81c9511c435" localSheetId="0" hidden="1">#REF!</definedName>
    <definedName name="_RIVc7817bc2e26b4a7e9faff81c9511c435" hidden="1">#REF!</definedName>
    <definedName name="_RIVc78be986ebf24ff8a6ee0ee01a2195c7" localSheetId="1" hidden="1">#REF!</definedName>
    <definedName name="_RIVc78be986ebf24ff8a6ee0ee01a2195c7" hidden="1">#REF!</definedName>
    <definedName name="_RIVc78c48a77251416ca86bc00a89fb4d80" localSheetId="1" hidden="1">#REF!</definedName>
    <definedName name="_RIVc78c48a77251416ca86bc00a89fb4d80" localSheetId="5" hidden="1">#REF!</definedName>
    <definedName name="_RIVc78c48a77251416ca86bc00a89fb4d80" localSheetId="0" hidden="1">#REF!</definedName>
    <definedName name="_RIVc78c48a77251416ca86bc00a89fb4d80" localSheetId="3" hidden="1">#REF!</definedName>
    <definedName name="_RIVc78c48a77251416ca86bc00a89fb4d80" hidden="1">#REF!</definedName>
    <definedName name="_RIVc78e2f0b21b340629fde5f0c90b6d923" localSheetId="1" hidden="1">#REF!</definedName>
    <definedName name="_RIVc78e2f0b21b340629fde5f0c90b6d923" localSheetId="5" hidden="1">#REF!</definedName>
    <definedName name="_RIVc78e2f0b21b340629fde5f0c90b6d923" localSheetId="3" hidden="1">#REF!</definedName>
    <definedName name="_RIVc78e2f0b21b340629fde5f0c90b6d923" hidden="1">#REF!</definedName>
    <definedName name="_RIVc79492c7c6084558bf53e3350509f517" localSheetId="1" hidden="1">#REF!</definedName>
    <definedName name="_RIVc79492c7c6084558bf53e3350509f517" localSheetId="5" hidden="1">#REF!</definedName>
    <definedName name="_RIVc79492c7c6084558bf53e3350509f517" localSheetId="3" hidden="1">#REF!</definedName>
    <definedName name="_RIVc79492c7c6084558bf53e3350509f517" hidden="1">#REF!</definedName>
    <definedName name="_RIVc79bcc04189a4ebbb001a8d014b1ec0a" localSheetId="1" hidden="1">#REF!</definedName>
    <definedName name="_RIVc79bcc04189a4ebbb001a8d014b1ec0a" localSheetId="0" hidden="1">#REF!</definedName>
    <definedName name="_RIVc79bcc04189a4ebbb001a8d014b1ec0a" hidden="1">#REF!</definedName>
    <definedName name="_RIVc7a8c4608e164adda6b8eb2c919836fe" localSheetId="1" hidden="1">#REF!</definedName>
    <definedName name="_RIVc7a8c4608e164adda6b8eb2c919836fe" localSheetId="5" hidden="1">#REF!</definedName>
    <definedName name="_RIVc7a8c4608e164adda6b8eb2c919836fe" hidden="1">#REF!</definedName>
    <definedName name="_RIVc7b1557c16fc4ba89a13fc8692fb10dc" localSheetId="1" hidden="1">#REF!</definedName>
    <definedName name="_RIVc7b1557c16fc4ba89a13fc8692fb10dc" localSheetId="5" hidden="1">#REF!</definedName>
    <definedName name="_RIVc7b1557c16fc4ba89a13fc8692fb10dc" hidden="1">#REF!</definedName>
    <definedName name="_RIVc7bd41db853d4be389a5364a87873c52" localSheetId="1" hidden="1">#REF!</definedName>
    <definedName name="_RIVc7bd41db853d4be389a5364a87873c52" localSheetId="5" hidden="1">#REF!</definedName>
    <definedName name="_RIVc7bd41db853d4be389a5364a87873c52" hidden="1">#REF!</definedName>
    <definedName name="_RIVc7c612a3245b4d1dab8a8fbff7da14d2" localSheetId="1" hidden="1">#REF!</definedName>
    <definedName name="_RIVc7c612a3245b4d1dab8a8fbff7da14d2" localSheetId="5" hidden="1">#REF!</definedName>
    <definedName name="_RIVc7c612a3245b4d1dab8a8fbff7da14d2" hidden="1">#REF!</definedName>
    <definedName name="_RIVc7ca44dd54f14472bd1641410e8f8dc4" localSheetId="1" hidden="1">#REF!</definedName>
    <definedName name="_RIVc7ca44dd54f14472bd1641410e8f8dc4" localSheetId="5" hidden="1">#REF!</definedName>
    <definedName name="_RIVc7ca44dd54f14472bd1641410e8f8dc4" hidden="1">#REF!</definedName>
    <definedName name="_RIVc7dad72e2b314a628e405158e942af23" localSheetId="1" hidden="1">#REF!</definedName>
    <definedName name="_RIVc7dad72e2b314a628e405158e942af23" localSheetId="0" hidden="1">#REF!</definedName>
    <definedName name="_RIVc7dad72e2b314a628e405158e942af23" hidden="1">#REF!</definedName>
    <definedName name="_RIVc7dcea896f384c3b9151d4211dd1f95b" localSheetId="1" hidden="1">#REF!</definedName>
    <definedName name="_RIVc7dcea896f384c3b9151d4211dd1f95b" localSheetId="5" hidden="1">#REF!</definedName>
    <definedName name="_RIVc7dcea896f384c3b9151d4211dd1f95b" hidden="1">#REF!</definedName>
    <definedName name="_RIVc807a29735c84a9e93d9b8b1636b3263" localSheetId="1" hidden="1">#REF!</definedName>
    <definedName name="_RIVc807a29735c84a9e93d9b8b1636b3263" localSheetId="5" hidden="1">#REF!</definedName>
    <definedName name="_RIVc807a29735c84a9e93d9b8b1636b3263" hidden="1">#REF!</definedName>
    <definedName name="_RIVc80da90442744708ae139b968572d95c" localSheetId="1" hidden="1">#REF!</definedName>
    <definedName name="_RIVc80da90442744708ae139b968572d95c" localSheetId="3" hidden="1">Smart!#REF!</definedName>
    <definedName name="_RIVc80da90442744708ae139b968572d95c" hidden="1">#REF!</definedName>
    <definedName name="_RIVc813602313c24b01b4bc19bb7bbed379" localSheetId="1" hidden="1">#REF!</definedName>
    <definedName name="_RIVc813602313c24b01b4bc19bb7bbed379" localSheetId="0" hidden="1">#REF!</definedName>
    <definedName name="_RIVc813602313c24b01b4bc19bb7bbed379" hidden="1">#REF!</definedName>
    <definedName name="_RIVc819e9d2e3ee439ba734d4696b885c95" localSheetId="1" hidden="1">#REF!</definedName>
    <definedName name="_RIVc819e9d2e3ee439ba734d4696b885c95" localSheetId="5" hidden="1">#REF!</definedName>
    <definedName name="_RIVc819e9d2e3ee439ba734d4696b885c95" localSheetId="3" hidden="1">#REF!</definedName>
    <definedName name="_RIVc819e9d2e3ee439ba734d4696b885c95" hidden="1">#REF!</definedName>
    <definedName name="_RIVc81e310280044789892f4da90b5b4793" localSheetId="1" hidden="1">#REF!</definedName>
    <definedName name="_RIVc81e310280044789892f4da90b5b4793" localSheetId="5" hidden="1">#REF!</definedName>
    <definedName name="_RIVc81e310280044789892f4da90b5b4793" localSheetId="3" hidden="1">#REF!</definedName>
    <definedName name="_RIVc81e310280044789892f4da90b5b4793" hidden="1">#REF!</definedName>
    <definedName name="_RIVc830e829de434c289021b42a05641106" localSheetId="1" hidden="1">#REF!</definedName>
    <definedName name="_RIVc830e829de434c289021b42a05641106" localSheetId="5" hidden="1">#REF!</definedName>
    <definedName name="_RIVc830e829de434c289021b42a05641106" localSheetId="3" hidden="1">#REF!</definedName>
    <definedName name="_RIVc830e829de434c289021b42a05641106" hidden="1">#REF!</definedName>
    <definedName name="_RIVc83253e8caf542328dbc5eed8f563c74" localSheetId="1" hidden="1">#REF!</definedName>
    <definedName name="_RIVc83253e8caf542328dbc5eed8f563c74" localSheetId="5" hidden="1">#REF!</definedName>
    <definedName name="_RIVc83253e8caf542328dbc5eed8f563c74" hidden="1">#REF!</definedName>
    <definedName name="_RIVc83cfb9c320b4a09905bd343c18c7654" localSheetId="1" hidden="1">#REF!</definedName>
    <definedName name="_RIVc83cfb9c320b4a09905bd343c18c7654" localSheetId="5" hidden="1">#REF!</definedName>
    <definedName name="_RIVc83cfb9c320b4a09905bd343c18c7654" hidden="1">#REF!</definedName>
    <definedName name="_RIVc83f1e59beec460d87cd1fd8cedcf74d" localSheetId="1" hidden="1">#REF!</definedName>
    <definedName name="_RIVc83f1e59beec460d87cd1fd8cedcf74d" localSheetId="0" hidden="1">#REF!</definedName>
    <definedName name="_RIVc83f1e59beec460d87cd1fd8cedcf74d" hidden="1">#REF!</definedName>
    <definedName name="_RIVc843c4dca44a483895b680f04191a8c7" localSheetId="1" hidden="1">#REF!</definedName>
    <definedName name="_RIVc843c4dca44a483895b680f04191a8c7" localSheetId="0" hidden="1">#REF!</definedName>
    <definedName name="_RIVc843c4dca44a483895b680f04191a8c7" hidden="1">#REF!</definedName>
    <definedName name="_RIVc8535f97d838453898fec0e3af0ab31a" localSheetId="1" hidden="1">#REF!</definedName>
    <definedName name="_RIVc8535f97d838453898fec0e3af0ab31a" localSheetId="5" hidden="1">#REF!</definedName>
    <definedName name="_RIVc8535f97d838453898fec0e3af0ab31a" hidden="1">#REF!</definedName>
    <definedName name="_RIVc85408e7fb524e97b400466fa7130dea" localSheetId="1" hidden="1">#REF!</definedName>
    <definedName name="_RIVc85408e7fb524e97b400466fa7130dea" localSheetId="0" hidden="1">#REF!</definedName>
    <definedName name="_RIVc85408e7fb524e97b400466fa7130dea" hidden="1">#REF!</definedName>
    <definedName name="_RIVc863fe21ad524e97a018ce07068ca29a" localSheetId="1" hidden="1">[7]BALANCE!#REF!</definedName>
    <definedName name="_RIVc863fe21ad524e97a018ce07068ca29a" localSheetId="5" hidden="1">[7]BALANCE!#REF!</definedName>
    <definedName name="_RIVc863fe21ad524e97a018ce07068ca29a" localSheetId="0" hidden="1">[7]BALANCE!#REF!</definedName>
    <definedName name="_RIVc863fe21ad524e97a018ce07068ca29a" localSheetId="3" hidden="1">[7]BALANCE!#REF!</definedName>
    <definedName name="_RIVc863fe21ad524e97a018ce07068ca29a" hidden="1">[7]BALANCE!#REF!</definedName>
    <definedName name="_RIVc86e4385c92c47e383dd6762cd45e84b" localSheetId="1" hidden="1">#REF!</definedName>
    <definedName name="_RIVc86e4385c92c47e383dd6762cd45e84b" localSheetId="5" hidden="1">#REF!</definedName>
    <definedName name="_RIVc86e4385c92c47e383dd6762cd45e84b" localSheetId="0" hidden="1">#REF!</definedName>
    <definedName name="_RIVc86e4385c92c47e383dd6762cd45e84b" localSheetId="3" hidden="1">#REF!</definedName>
    <definedName name="_RIVc86e4385c92c47e383dd6762cd45e84b" hidden="1">#REF!</definedName>
    <definedName name="_RIVc878d970401c4835b668fef014ce3fe4" localSheetId="1" hidden="1">#REF!</definedName>
    <definedName name="_RIVc878d970401c4835b668fef014ce3fe4" localSheetId="0" hidden="1">#REF!</definedName>
    <definedName name="_RIVc878d970401c4835b668fef014ce3fe4" hidden="1">#REF!</definedName>
    <definedName name="_RIVc88a8b7898b947038c784b9c9db1d3f6" localSheetId="1" hidden="1">#REF!</definedName>
    <definedName name="_RIVc88a8b7898b947038c784b9c9db1d3f6" localSheetId="5" hidden="1">#REF!</definedName>
    <definedName name="_RIVc88a8b7898b947038c784b9c9db1d3f6" localSheetId="3" hidden="1">#REF!</definedName>
    <definedName name="_RIVc88a8b7898b947038c784b9c9db1d3f6" hidden="1">#REF!</definedName>
    <definedName name="_RIVc88d775e8b144f478ae518ca6a849921" localSheetId="1" hidden="1">#REF!</definedName>
    <definedName name="_RIVc88d775e8b144f478ae518ca6a849921" localSheetId="5" hidden="1">#REF!</definedName>
    <definedName name="_RIVc88d775e8b144f478ae518ca6a849921" localSheetId="3" hidden="1">#REF!</definedName>
    <definedName name="_RIVc88d775e8b144f478ae518ca6a849921" hidden="1">#REF!</definedName>
    <definedName name="_RIVc892de51658b4e929c1a3030154b76e5" localSheetId="1" hidden="1">#REF!</definedName>
    <definedName name="_RIVc892de51658b4e929c1a3030154b76e5" localSheetId="5" hidden="1">#REF!</definedName>
    <definedName name="_RIVc892de51658b4e929c1a3030154b76e5" hidden="1">#REF!</definedName>
    <definedName name="_RIVc8a3666a553f4b5d95172d63f53f590c" localSheetId="1" hidden="1">#REF!</definedName>
    <definedName name="_RIVc8a3666a553f4b5d95172d63f53f590c" localSheetId="5" hidden="1">#REF!</definedName>
    <definedName name="_RIVc8a3666a553f4b5d95172d63f53f590c" hidden="1">#REF!</definedName>
    <definedName name="_RIVc8cd0eb179444b9489c245def601aa3b" localSheetId="1" hidden="1">#REF!</definedName>
    <definedName name="_RIVc8cd0eb179444b9489c245def601aa3b" localSheetId="0" hidden="1">#REF!</definedName>
    <definedName name="_RIVc8cd0eb179444b9489c245def601aa3b" hidden="1">#REF!</definedName>
    <definedName name="_RIVc8d19db424724dc2aad90a27051a0111" hidden="1">Smart!$43:$43</definedName>
    <definedName name="_RIVc8db476d900c4c63baa4cd6d3bf04abd" localSheetId="1" hidden="1">#REF!</definedName>
    <definedName name="_RIVc8db476d900c4c63baa4cd6d3bf04abd" localSheetId="0" hidden="1">#REF!</definedName>
    <definedName name="_RIVc8db476d900c4c63baa4cd6d3bf04abd" hidden="1">#REF!</definedName>
    <definedName name="_RIVc8f2703e9d7a4e1daa8a65d1bca681e8" localSheetId="1" hidden="1">#REF!</definedName>
    <definedName name="_RIVc8f2703e9d7a4e1daa8a65d1bca681e8" localSheetId="0" hidden="1">#REF!</definedName>
    <definedName name="_RIVc8f2703e9d7a4e1daa8a65d1bca681e8" hidden="1">#REF!</definedName>
    <definedName name="_RIVc906200eb152433bae902fb5edc8bc71" localSheetId="1" hidden="1">#REF!</definedName>
    <definedName name="_RIVc906200eb152433bae902fb5edc8bc71" localSheetId="5" hidden="1">#REF!</definedName>
    <definedName name="_RIVc906200eb152433bae902fb5edc8bc71" localSheetId="0" hidden="1">#REF!</definedName>
    <definedName name="_RIVc906200eb152433bae902fb5edc8bc71" hidden="1">#REF!</definedName>
    <definedName name="_RIVc906f1b497934e1a843122c9a0c73ef2" localSheetId="1" hidden="1">#REF!</definedName>
    <definedName name="_RIVc906f1b497934e1a843122c9a0c73ef2" localSheetId="0" hidden="1">#REF!</definedName>
    <definedName name="_RIVc906f1b497934e1a843122c9a0c73ef2" hidden="1">#REF!</definedName>
    <definedName name="_RIVc9132fc6736b4e69b5c1c9d5ceb2e930" localSheetId="1" hidden="1">#REF!</definedName>
    <definedName name="_RIVc9132fc6736b4e69b5c1c9d5ceb2e930" localSheetId="5" hidden="1">#REF!</definedName>
    <definedName name="_RIVc9132fc6736b4e69b5c1c9d5ceb2e930" hidden="1">#REF!</definedName>
    <definedName name="_RIVc9298998027c459da61a8c264d99a28d" localSheetId="1" hidden="1">#REF!</definedName>
    <definedName name="_RIVc9298998027c459da61a8c264d99a28d" localSheetId="5" hidden="1">#REF!</definedName>
    <definedName name="_RIVc9298998027c459da61a8c264d99a28d" hidden="1">#REF!</definedName>
    <definedName name="_RIVc929d2b95d854550bfdddfaee549f97c" localSheetId="1" hidden="1">#REF!</definedName>
    <definedName name="_RIVc929d2b95d854550bfdddfaee549f97c" localSheetId="5" hidden="1">#REF!</definedName>
    <definedName name="_RIVc929d2b95d854550bfdddfaee549f97c" hidden="1">#REF!</definedName>
    <definedName name="_RIVc92c902a0d544cb88124c409822abfad" localSheetId="1" hidden="1">#REF!</definedName>
    <definedName name="_RIVc92c902a0d544cb88124c409822abfad" localSheetId="5" hidden="1">#REF!</definedName>
    <definedName name="_RIVc92c902a0d544cb88124c409822abfad" hidden="1">#REF!</definedName>
    <definedName name="_RIVc935a5447be1465a85a22888f09c6664" localSheetId="1" hidden="1">#REF!</definedName>
    <definedName name="_RIVc935a5447be1465a85a22888f09c6664" localSheetId="5" hidden="1">#REF!</definedName>
    <definedName name="_RIVc935a5447be1465a85a22888f09c6664" hidden="1">#REF!</definedName>
    <definedName name="_RIVc9404ad801d9472fb41910c13e1ba7aa" localSheetId="1" hidden="1">#REF!</definedName>
    <definedName name="_RIVc9404ad801d9472fb41910c13e1ba7aa" localSheetId="5" hidden="1">#REF!</definedName>
    <definedName name="_RIVc9404ad801d9472fb41910c13e1ba7aa" hidden="1">#REF!</definedName>
    <definedName name="_RIVc94aa13c7255415099384bd1d7cc6576" localSheetId="1" hidden="1">#REF!</definedName>
    <definedName name="_RIVc94aa13c7255415099384bd1d7cc6576" localSheetId="5" hidden="1">#REF!</definedName>
    <definedName name="_RIVc94aa13c7255415099384bd1d7cc6576" hidden="1">#REF!</definedName>
    <definedName name="_RIVc965c9fcf8e048d3a1f86045fa1cd584" localSheetId="1" hidden="1">#REF!</definedName>
    <definedName name="_RIVc965c9fcf8e048d3a1f86045fa1cd584" localSheetId="0" hidden="1">#REF!</definedName>
    <definedName name="_RIVc965c9fcf8e048d3a1f86045fa1cd584" hidden="1">#REF!</definedName>
    <definedName name="_RIVc96f8268a1c44c32ba0e4fcba255b641" localSheetId="1" hidden="1">#REF!</definedName>
    <definedName name="_RIVc96f8268a1c44c32ba0e4fcba255b641" localSheetId="5" hidden="1">#REF!</definedName>
    <definedName name="_RIVc96f8268a1c44c32ba0e4fcba255b641" hidden="1">#REF!</definedName>
    <definedName name="_RIVc96fac664be4486093789b4bde35d37c" localSheetId="1" hidden="1">#REF!</definedName>
    <definedName name="_RIVc96fac664be4486093789b4bde35d37c" localSheetId="0" hidden="1">#REF!</definedName>
    <definedName name="_RIVc96fac664be4486093789b4bde35d37c" hidden="1">#REF!</definedName>
    <definedName name="_RIVc9a4c0656f2f4780acee7fd960f81890" localSheetId="1" hidden="1">#REF!</definedName>
    <definedName name="_RIVc9a4c0656f2f4780acee7fd960f81890" localSheetId="5" hidden="1">#REF!</definedName>
    <definedName name="_RIVc9a4c0656f2f4780acee7fd960f81890" hidden="1">#REF!</definedName>
    <definedName name="_RIVc9c07f76542f4d639b94f7d29c94ea9c" localSheetId="1" hidden="1">#REF!</definedName>
    <definedName name="_RIVc9c07f76542f4d639b94f7d29c94ea9c" localSheetId="5" hidden="1">#REF!</definedName>
    <definedName name="_RIVc9c07f76542f4d639b94f7d29c94ea9c" localSheetId="0" hidden="1">#REF!</definedName>
    <definedName name="_RIVc9c07f76542f4d639b94f7d29c94ea9c" hidden="1">#REF!</definedName>
    <definedName name="_RIVc9c3c88fdfeb4ca6ab6f28d8193cf512" localSheetId="1" hidden="1">#REF!</definedName>
    <definedName name="_RIVc9c3c88fdfeb4ca6ab6f28d8193cf512" localSheetId="0" hidden="1">#REF!</definedName>
    <definedName name="_RIVc9c3c88fdfeb4ca6ab6f28d8193cf512" hidden="1">#REF!</definedName>
    <definedName name="_RIVc9c4770f07ff4d04977351a26acacbf3" localSheetId="1" hidden="1">#REF!</definedName>
    <definedName name="_RIVc9c4770f07ff4d04977351a26acacbf3" localSheetId="0" hidden="1">#REF!</definedName>
    <definedName name="_RIVc9c4770f07ff4d04977351a26acacbf3" hidden="1">#REF!</definedName>
    <definedName name="_RIVc9c59dc52d1e4c989a4a66d1926de0be" localSheetId="1" hidden="1">#REF!</definedName>
    <definedName name="_RIVc9c59dc52d1e4c989a4a66d1926de0be" localSheetId="0" hidden="1">#REF!</definedName>
    <definedName name="_RIVc9c59dc52d1e4c989a4a66d1926de0be" hidden="1">#REF!</definedName>
    <definedName name="_RIVc9d0fc63afc742e694cd457ba833adcd" localSheetId="1" hidden="1">#REF!</definedName>
    <definedName name="_RIVc9d0fc63afc742e694cd457ba833adcd" localSheetId="5" hidden="1">#REF!</definedName>
    <definedName name="_RIVc9d0fc63afc742e694cd457ba833adcd" hidden="1">#REF!</definedName>
    <definedName name="_RIVc9e4f1f590b048248cec44b2ce064880" localSheetId="1" hidden="1">#REF!</definedName>
    <definedName name="_RIVc9e4f1f590b048248cec44b2ce064880" localSheetId="5" hidden="1">#REF!</definedName>
    <definedName name="_RIVc9e4f1f590b048248cec44b2ce064880" hidden="1">#REF!</definedName>
    <definedName name="_RIVc9ea1a1ec64e4460b227e7eadeba26bf" localSheetId="1" hidden="1">#REF!</definedName>
    <definedName name="_RIVc9ea1a1ec64e4460b227e7eadeba26bf" localSheetId="5" hidden="1">#REF!</definedName>
    <definedName name="_RIVc9ea1a1ec64e4460b227e7eadeba26bf" hidden="1">#REF!</definedName>
    <definedName name="_RIVc9f247e260884fbd8c7cf26f2cc9501e" localSheetId="1" hidden="1">#REF!</definedName>
    <definedName name="_RIVc9f247e260884fbd8c7cf26f2cc9501e" localSheetId="0" hidden="1">#REF!</definedName>
    <definedName name="_RIVc9f247e260884fbd8c7cf26f2cc9501e" hidden="1">#REF!</definedName>
    <definedName name="_RIVca002f6d98574d20a0c9f98e3a0f9abd" localSheetId="1" hidden="1">#REF!</definedName>
    <definedName name="_RIVca002f6d98574d20a0c9f98e3a0f9abd" localSheetId="0" hidden="1">#REF!</definedName>
    <definedName name="_RIVca002f6d98574d20a0c9f98e3a0f9abd" hidden="1">#REF!</definedName>
    <definedName name="_RIVca03afdce97647ceb3e8a28b96368cea" localSheetId="1" hidden="1">#REF!</definedName>
    <definedName name="_RIVca03afdce97647ceb3e8a28b96368cea" localSheetId="0" hidden="1">#REF!</definedName>
    <definedName name="_RIVca03afdce97647ceb3e8a28b96368cea" hidden="1">#REF!</definedName>
    <definedName name="_RIVca06061446984ce2ba76f4d3415c5cd3" localSheetId="1" hidden="1">#REF!</definedName>
    <definedName name="_RIVca06061446984ce2ba76f4d3415c5cd3" localSheetId="0" hidden="1">#REF!</definedName>
    <definedName name="_RIVca06061446984ce2ba76f4d3415c5cd3" hidden="1">#REF!</definedName>
    <definedName name="_RIVca097c35821f4b518cd3c6ba75fe1e6a" localSheetId="1" hidden="1">#REF!</definedName>
    <definedName name="_RIVca097c35821f4b518cd3c6ba75fe1e6a" localSheetId="0" hidden="1">#REF!</definedName>
    <definedName name="_RIVca097c35821f4b518cd3c6ba75fe1e6a" hidden="1">#REF!</definedName>
    <definedName name="_RIVca127897a49a4a248c1d06b7567ce3ba" localSheetId="1" hidden="1">#REF!</definedName>
    <definedName name="_RIVca127897a49a4a248c1d06b7567ce3ba" localSheetId="0" hidden="1">#REF!</definedName>
    <definedName name="_RIVca127897a49a4a248c1d06b7567ce3ba" hidden="1">#REF!</definedName>
    <definedName name="_RIVca12d437859b424da1bf79fad310c0b5" localSheetId="1" hidden="1">#REF!</definedName>
    <definedName name="_RIVca12d437859b424da1bf79fad310c0b5" localSheetId="5" hidden="1">#REF!</definedName>
    <definedName name="_RIVca12d437859b424da1bf79fad310c0b5" hidden="1">#REF!</definedName>
    <definedName name="_RIVca1ada4c40ad4fde83acb1d7df607e91" localSheetId="1" hidden="1">#REF!</definedName>
    <definedName name="_RIVca1ada4c40ad4fde83acb1d7df607e91" localSheetId="0" hidden="1">#REF!</definedName>
    <definedName name="_RIVca1ada4c40ad4fde83acb1d7df607e91" hidden="1">#REF!</definedName>
    <definedName name="_RIVca441b5313bb42cbb412694277a15b44" localSheetId="1" hidden="1">#REF!</definedName>
    <definedName name="_RIVca441b5313bb42cbb412694277a15b44" localSheetId="5" hidden="1">#REF!</definedName>
    <definedName name="_RIVca441b5313bb42cbb412694277a15b44" hidden="1">#REF!</definedName>
    <definedName name="_RIVca57afde12b4455fb9f33fae7c9dbf14" localSheetId="1" hidden="1">#REF!</definedName>
    <definedName name="_RIVca57afde12b4455fb9f33fae7c9dbf14" localSheetId="0" hidden="1">#REF!</definedName>
    <definedName name="_RIVca57afde12b4455fb9f33fae7c9dbf14" hidden="1">#REF!</definedName>
    <definedName name="_RIVca5a1cb2566b4e2b84bc8fd2a2762d77" localSheetId="1" hidden="1">#REF!</definedName>
    <definedName name="_RIVca5a1cb2566b4e2b84bc8fd2a2762d77" localSheetId="0" hidden="1">#REF!</definedName>
    <definedName name="_RIVca5a1cb2566b4e2b84bc8fd2a2762d77" hidden="1">#REF!</definedName>
    <definedName name="_RIVca5a3d9d285546a2845e0f2da4f1ed37" localSheetId="1" hidden="1">#REF!</definedName>
    <definedName name="_RIVca5a3d9d285546a2845e0f2da4f1ed37" localSheetId="5" hidden="1">#REF!</definedName>
    <definedName name="_RIVca5a3d9d285546a2845e0f2da4f1ed37" hidden="1">#REF!</definedName>
    <definedName name="_RIVca8987470e8a4afa89f58b8baff86d48" localSheetId="1" hidden="1">#REF!</definedName>
    <definedName name="_RIVca8987470e8a4afa89f58b8baff86d48" localSheetId="0" hidden="1">#REF!</definedName>
    <definedName name="_RIVca8987470e8a4afa89f58b8baff86d48" hidden="1">#REF!</definedName>
    <definedName name="_RIVca8b90f480ab4db58bdde2e70a07eb94" localSheetId="1" hidden="1">#REF!</definedName>
    <definedName name="_RIVca8b90f480ab4db58bdde2e70a07eb94" localSheetId="5" hidden="1">#REF!</definedName>
    <definedName name="_RIVca8b90f480ab4db58bdde2e70a07eb94" hidden="1">#REF!</definedName>
    <definedName name="_RIVcab6218fbd424598b1e38efd43c8ae34" localSheetId="1" hidden="1">AMAF!#REF!</definedName>
    <definedName name="_RIVcab6218fbd424598b1e38efd43c8ae34" hidden="1">#REF!</definedName>
    <definedName name="_RIVcabb63887f5f427087b8f8be3e52ad2f" localSheetId="1" hidden="1">#REF!</definedName>
    <definedName name="_RIVcabb63887f5f427087b8f8be3e52ad2f" localSheetId="5" hidden="1">#REF!</definedName>
    <definedName name="_RIVcabb63887f5f427087b8f8be3e52ad2f" localSheetId="0" hidden="1">#REF!</definedName>
    <definedName name="_RIVcabb63887f5f427087b8f8be3e52ad2f" localSheetId="3" hidden="1">#REF!</definedName>
    <definedName name="_RIVcabb63887f5f427087b8f8be3e52ad2f" hidden="1">#REF!</definedName>
    <definedName name="_RIVcabc6f37531d43419e977bbcba524142" hidden="1">Smart!$24:$24</definedName>
    <definedName name="_RIVcadffdf1bd4e493ab005da48b4f723b6" localSheetId="1" hidden="1">#REF!</definedName>
    <definedName name="_RIVcadffdf1bd4e493ab005da48b4f723b6" localSheetId="5" hidden="1">#REF!</definedName>
    <definedName name="_RIVcadffdf1bd4e493ab005da48b4f723b6" localSheetId="0" hidden="1">#REF!</definedName>
    <definedName name="_RIVcadffdf1bd4e493ab005da48b4f723b6" hidden="1">#REF!</definedName>
    <definedName name="_RIVcae7003e3f3c46159da15cfe6c9cdb51" localSheetId="1" hidden="1">#REF!</definedName>
    <definedName name="_RIVcae7003e3f3c46159da15cfe6c9cdb51" localSheetId="0" hidden="1">#REF!</definedName>
    <definedName name="_RIVcae7003e3f3c46159da15cfe6c9cdb51" hidden="1">#REF!</definedName>
    <definedName name="_RIVcaed51f362e94b1da729b2f61709e12d" localSheetId="1" hidden="1">#REF!</definedName>
    <definedName name="_RIVcaed51f362e94b1da729b2f61709e12d" localSheetId="5" hidden="1">#REF!</definedName>
    <definedName name="_RIVcaed51f362e94b1da729b2f61709e12d" hidden="1">#REF!</definedName>
    <definedName name="_RIVcaef6274f2dc4fdd85b7057daae474c2" localSheetId="1" hidden="1">#REF!</definedName>
    <definedName name="_RIVcaef6274f2dc4fdd85b7057daae474c2" localSheetId="5" hidden="1">#REF!</definedName>
    <definedName name="_RIVcaef6274f2dc4fdd85b7057daae474c2" hidden="1">#REF!</definedName>
    <definedName name="_RIVcaf84c3bf10f4b43981d5ee74c65a2b8" localSheetId="1" hidden="1">#REF!</definedName>
    <definedName name="_RIVcaf84c3bf10f4b43981d5ee74c65a2b8" localSheetId="5" hidden="1">#REF!</definedName>
    <definedName name="_RIVcaf84c3bf10f4b43981d5ee74c65a2b8" hidden="1">#REF!</definedName>
    <definedName name="_RIVcafacf8bbe5b4184bf03f9b0b8ccc744" localSheetId="1" hidden="1">#REF!</definedName>
    <definedName name="_RIVcafacf8bbe5b4184bf03f9b0b8ccc744" localSheetId="0" hidden="1">#REF!</definedName>
    <definedName name="_RIVcafacf8bbe5b4184bf03f9b0b8ccc744" hidden="1">#REF!</definedName>
    <definedName name="_RIVcafd716ac9ed407dbb4e4d2bb0831e94" localSheetId="1" hidden="1">#REF!</definedName>
    <definedName name="_RIVcafd716ac9ed407dbb4e4d2bb0831e94" localSheetId="5" hidden="1">#REF!</definedName>
    <definedName name="_RIVcafd716ac9ed407dbb4e4d2bb0831e94" hidden="1">#REF!</definedName>
    <definedName name="_RIVcb0fa69d60e1441090af613c59e34dbd" localSheetId="1" hidden="1">#REF!</definedName>
    <definedName name="_RIVcb0fa69d60e1441090af613c59e34dbd" localSheetId="5" hidden="1">#REF!</definedName>
    <definedName name="_RIVcb0fa69d60e1441090af613c59e34dbd" hidden="1">#REF!</definedName>
    <definedName name="_RIVcb12e2c2de284721a279a6fb32a8c096" localSheetId="1" hidden="1">AMAF!#REF!</definedName>
    <definedName name="_RIVcb12e2c2de284721a279a6fb32a8c096" hidden="1">#REF!</definedName>
    <definedName name="_RIVcb188f6fb4a4425a9e7a74bb9b150dc8" localSheetId="1" hidden="1">#REF!</definedName>
    <definedName name="_RIVcb188f6fb4a4425a9e7a74bb9b150dc8" localSheetId="3" hidden="1">Smart!#REF!</definedName>
    <definedName name="_RIVcb188f6fb4a4425a9e7a74bb9b150dc8" hidden="1">#REF!</definedName>
    <definedName name="_RIVcb1d4c00f8a040478adb48e9d81aab56" localSheetId="1" hidden="1">#REF!</definedName>
    <definedName name="_RIVcb1d4c00f8a040478adb48e9d81aab56" localSheetId="0" hidden="1">#REF!</definedName>
    <definedName name="_RIVcb1d4c00f8a040478adb48e9d81aab56" hidden="1">#REF!</definedName>
    <definedName name="_RIVcb24221372584d6a9030ad3c5310aa52" localSheetId="1" hidden="1">#REF!</definedName>
    <definedName name="_RIVcb24221372584d6a9030ad3c5310aa52" localSheetId="5" hidden="1">#REF!</definedName>
    <definedName name="_RIVcb24221372584d6a9030ad3c5310aa52" localSheetId="3" hidden="1">#REF!</definedName>
    <definedName name="_RIVcb24221372584d6a9030ad3c5310aa52" hidden="1">#REF!</definedName>
    <definedName name="_RIVcb36f2f25afe486ca5b70e9961ee954e" localSheetId="1" hidden="1">#REF!</definedName>
    <definedName name="_RIVcb36f2f25afe486ca5b70e9961ee954e" localSheetId="5" hidden="1">#REF!</definedName>
    <definedName name="_RIVcb36f2f25afe486ca5b70e9961ee954e" localSheetId="3" hidden="1">#REF!</definedName>
    <definedName name="_RIVcb36f2f25afe486ca5b70e9961ee954e" hidden="1">#REF!</definedName>
    <definedName name="_RIVcb3892e7547f4deaaf4bf8af430eb6be" localSheetId="1" hidden="1">#REF!</definedName>
    <definedName name="_RIVcb3892e7547f4deaaf4bf8af430eb6be" localSheetId="5" hidden="1">#REF!</definedName>
    <definedName name="_RIVcb3892e7547f4deaaf4bf8af430eb6be" localSheetId="3" hidden="1">#REF!</definedName>
    <definedName name="_RIVcb3892e7547f4deaaf4bf8af430eb6be" hidden="1">#REF!</definedName>
    <definedName name="_RIVcb44a79a39bf4930ae944daf6a2f1486" hidden="1">'Growth in Client Assets &amp; Accts'!$18:$18</definedName>
    <definedName name="_RIVcb459190236d425b8cdd811aa6c94e87" localSheetId="1" hidden="1">#REF!</definedName>
    <definedName name="_RIVcb459190236d425b8cdd811aa6c94e87" localSheetId="5" hidden="1">#REF!</definedName>
    <definedName name="_RIVcb459190236d425b8cdd811aa6c94e87" localSheetId="0" hidden="1">#REF!</definedName>
    <definedName name="_RIVcb459190236d425b8cdd811aa6c94e87" localSheetId="3" hidden="1">#REF!</definedName>
    <definedName name="_RIVcb459190236d425b8cdd811aa6c94e87" hidden="1">#REF!</definedName>
    <definedName name="_RIVcb48e4269f12496d999ff675ed543551" localSheetId="1" hidden="1">#REF!</definedName>
    <definedName name="_RIVcb48e4269f12496d999ff675ed543551" localSheetId="5" hidden="1">#REF!</definedName>
    <definedName name="_RIVcb48e4269f12496d999ff675ed543551" localSheetId="0" hidden="1">#REF!</definedName>
    <definedName name="_RIVcb48e4269f12496d999ff675ed543551" hidden="1">#REF!</definedName>
    <definedName name="_RIVcb6e2c44cab447b3a6494cd75446d048" localSheetId="1" hidden="1">#REF!</definedName>
    <definedName name="_RIVcb6e2c44cab447b3a6494cd75446d048" localSheetId="5" hidden="1">#REF!</definedName>
    <definedName name="_RIVcb6e2c44cab447b3a6494cd75446d048" localSheetId="0" hidden="1">#REF!</definedName>
    <definedName name="_RIVcb6e2c44cab447b3a6494cd75446d048" hidden="1">#REF!</definedName>
    <definedName name="_RIVcb97a39cc7a047e39e0b50e65b08b9c4" localSheetId="1" hidden="1">#REF!</definedName>
    <definedName name="_RIVcb97a39cc7a047e39e0b50e65b08b9c4" localSheetId="5" hidden="1">#REF!</definedName>
    <definedName name="_RIVcb97a39cc7a047e39e0b50e65b08b9c4" hidden="1">#REF!</definedName>
    <definedName name="_RIVcbb1472f1f5d4bf3bf3a45d772fce691" localSheetId="1" hidden="1">#REF!</definedName>
    <definedName name="_RIVcbb1472f1f5d4bf3bf3a45d772fce691" localSheetId="0" hidden="1">#REF!</definedName>
    <definedName name="_RIVcbb1472f1f5d4bf3bf3a45d772fce691" hidden="1">#REF!</definedName>
    <definedName name="_RIVcbc0471423d4437a9c6be091681158ff" localSheetId="1" hidden="1">#REF!</definedName>
    <definedName name="_RIVcbc0471423d4437a9c6be091681158ff" localSheetId="5" hidden="1">#REF!</definedName>
    <definedName name="_RIVcbc0471423d4437a9c6be091681158ff" localSheetId="0" hidden="1">#REF!</definedName>
    <definedName name="_RIVcbc0471423d4437a9c6be091681158ff" hidden="1">#REF!</definedName>
    <definedName name="_RIVcbd0980fdbaa4974b6fec09794718d11" localSheetId="1" hidden="1">#REF!</definedName>
    <definedName name="_RIVcbd0980fdbaa4974b6fec09794718d11" localSheetId="5" hidden="1">#REF!</definedName>
    <definedName name="_RIVcbd0980fdbaa4974b6fec09794718d11" hidden="1">#REF!</definedName>
    <definedName name="_RIVcbd0d5aedcaa45fdba5723d0452624c8" localSheetId="1" hidden="1">#REF!</definedName>
    <definedName name="_RIVcbd0d5aedcaa45fdba5723d0452624c8" localSheetId="5" hidden="1">#REF!</definedName>
    <definedName name="_RIVcbd0d5aedcaa45fdba5723d0452624c8" hidden="1">#REF!</definedName>
    <definedName name="_RIVcbd36e81e00a4bb1b2f42e39ac6c1c3a" localSheetId="1" hidden="1">#REF!</definedName>
    <definedName name="_RIVcbd36e81e00a4bb1b2f42e39ac6c1c3a" localSheetId="5" hidden="1">#REF!</definedName>
    <definedName name="_RIVcbd36e81e00a4bb1b2f42e39ac6c1c3a" hidden="1">#REF!</definedName>
    <definedName name="_RIVcbe2daf1a477447b8f5a663c6d05326c" localSheetId="1" hidden="1">#REF!</definedName>
    <definedName name="_RIVcbe2daf1a477447b8f5a663c6d05326c" localSheetId="5" hidden="1">#REF!</definedName>
    <definedName name="_RIVcbe2daf1a477447b8f5a663c6d05326c" hidden="1">#REF!</definedName>
    <definedName name="_RIVcbf55de19cc94d4c995bbe2f07bc140b" localSheetId="1" hidden="1">'[6]P. 107'!#REF!</definedName>
    <definedName name="_RIVcbf55de19cc94d4c995bbe2f07bc140b" localSheetId="0" hidden="1">'[6]P. 107'!#REF!</definedName>
    <definedName name="_RIVcbf55de19cc94d4c995bbe2f07bc140b" hidden="1">'[6]P. 107'!#REF!</definedName>
    <definedName name="_RIVcc1be87bc02f431f91efa89f979527f9" localSheetId="1" hidden="1">#REF!</definedName>
    <definedName name="_RIVcc1be87bc02f431f91efa89f979527f9" localSheetId="5" hidden="1">#REF!</definedName>
    <definedName name="_RIVcc1be87bc02f431f91efa89f979527f9" localSheetId="0" hidden="1">#REF!</definedName>
    <definedName name="_RIVcc1be87bc02f431f91efa89f979527f9" hidden="1">#REF!</definedName>
    <definedName name="_RIVcc38dce5e56547f2845efc9da3e7d73b" localSheetId="1" hidden="1">#REF!</definedName>
    <definedName name="_RIVcc38dce5e56547f2845efc9da3e7d73b" localSheetId="5" hidden="1">#REF!</definedName>
    <definedName name="_RIVcc38dce5e56547f2845efc9da3e7d73b" localSheetId="0" hidden="1">#REF!</definedName>
    <definedName name="_RIVcc38dce5e56547f2845efc9da3e7d73b" hidden="1">#REF!</definedName>
    <definedName name="_RIVcc6082a5e1ea4737bd677a4f07ddab72" localSheetId="1" hidden="1">#REF!</definedName>
    <definedName name="_RIVcc6082a5e1ea4737bd677a4f07ddab72" localSheetId="5" hidden="1">#REF!</definedName>
    <definedName name="_RIVcc6082a5e1ea4737bd677a4f07ddab72" localSheetId="0" hidden="1">#REF!</definedName>
    <definedName name="_RIVcc6082a5e1ea4737bd677a4f07ddab72" hidden="1">#REF!</definedName>
    <definedName name="_RIVcc6affa95f5d42ce86938ac2539aa164" localSheetId="1" hidden="1">#REF!</definedName>
    <definedName name="_RIVcc6affa95f5d42ce86938ac2539aa164" localSheetId="0" hidden="1">#REF!</definedName>
    <definedName name="_RIVcc6affa95f5d42ce86938ac2539aa164" hidden="1">#REF!</definedName>
    <definedName name="_RIVcc746cd3d87d4bf8a40eac447673c190" localSheetId="1" hidden="1">#REF!</definedName>
    <definedName name="_RIVcc746cd3d87d4bf8a40eac447673c190" localSheetId="5" hidden="1">#REF!</definedName>
    <definedName name="_RIVcc746cd3d87d4bf8a40eac447673c190" localSheetId="0" hidden="1">#REF!</definedName>
    <definedName name="_RIVcc746cd3d87d4bf8a40eac447673c190" hidden="1">#REF!</definedName>
    <definedName name="_RIVcc769f0a74f24da0bb30f0f50ac1051e" localSheetId="1" hidden="1">#REF!</definedName>
    <definedName name="_RIVcc769f0a74f24da0bb30f0f50ac1051e" localSheetId="5" hidden="1">#REF!</definedName>
    <definedName name="_RIVcc769f0a74f24da0bb30f0f50ac1051e" hidden="1">#REF!</definedName>
    <definedName name="_RIVcc83bcfa49384051be27402e33d3e5f8" localSheetId="1" hidden="1">#REF!</definedName>
    <definedName name="_RIVcc83bcfa49384051be27402e33d3e5f8" localSheetId="5" hidden="1">#REF!</definedName>
    <definedName name="_RIVcc83bcfa49384051be27402e33d3e5f8" hidden="1">#REF!</definedName>
    <definedName name="_RIVcc86b3f98b19482eb1d3aca4932782a7" hidden="1">Smart!$P:$P</definedName>
    <definedName name="_RIVccb124ea52924ed090d4ac777dcc4345" localSheetId="1" hidden="1">#REF!</definedName>
    <definedName name="_RIVccb124ea52924ed090d4ac777dcc4345" localSheetId="5" hidden="1">#REF!</definedName>
    <definedName name="_RIVccb124ea52924ed090d4ac777dcc4345" localSheetId="0" hidden="1">#REF!</definedName>
    <definedName name="_RIVccb124ea52924ed090d4ac777dcc4345" hidden="1">#REF!</definedName>
    <definedName name="_RIVccb6a3b33b6f4837b1d5827e05afa36a" localSheetId="1" hidden="1">AMAF!$G:$G</definedName>
    <definedName name="_RIVccb6a3b33b6f4837b1d5827e05afa36a" hidden="1">#REF!</definedName>
    <definedName name="_RIVccb8051fb8554e45bb672e1ce85ffdd9" localSheetId="1" hidden="1">#REF!</definedName>
    <definedName name="_RIVccb8051fb8554e45bb672e1ce85ffdd9" hidden="1">#REF!</definedName>
    <definedName name="_RIVccc1e45d51d54762a0fd1becc773213d" localSheetId="1" hidden="1">#REF!</definedName>
    <definedName name="_RIVccc1e45d51d54762a0fd1becc773213d" localSheetId="5" hidden="1">#REF!</definedName>
    <definedName name="_RIVccc1e45d51d54762a0fd1becc773213d" localSheetId="0" hidden="1">#REF!</definedName>
    <definedName name="_RIVccc1e45d51d54762a0fd1becc773213d" localSheetId="3" hidden="1">#REF!</definedName>
    <definedName name="_RIVccc1e45d51d54762a0fd1becc773213d" hidden="1">#REF!</definedName>
    <definedName name="_RIVcccef35db60e41bc839656a632b65c5e" localSheetId="1" hidden="1">#REF!</definedName>
    <definedName name="_RIVcccef35db60e41bc839656a632b65c5e" localSheetId="0" hidden="1">#REF!</definedName>
    <definedName name="_RIVcccef35db60e41bc839656a632b65c5e" hidden="1">#REF!</definedName>
    <definedName name="_RIVccd156da945a4613a09fdd8977821fdb" localSheetId="1" hidden="1">#REF!</definedName>
    <definedName name="_RIVccd156da945a4613a09fdd8977821fdb" localSheetId="0" hidden="1">#REF!</definedName>
    <definedName name="_RIVccd156da945a4613a09fdd8977821fdb" hidden="1">#REF!</definedName>
    <definedName name="_RIVccd3898751b34e19aee6d8275996d8dd" localSheetId="1" hidden="1">'[6]P. 96 &amp; 97'!#REF!</definedName>
    <definedName name="_RIVccd3898751b34e19aee6d8275996d8dd" localSheetId="0" hidden="1">'[6]P. 96 &amp; 97'!#REF!</definedName>
    <definedName name="_RIVccd3898751b34e19aee6d8275996d8dd" hidden="1">'[6]P. 96 &amp; 97'!#REF!</definedName>
    <definedName name="_RIVccd5c82f9eb842f38a225734749b2ed0" localSheetId="1" hidden="1">#REF!</definedName>
    <definedName name="_RIVccd5c82f9eb842f38a225734749b2ed0" localSheetId="5" hidden="1">#REF!</definedName>
    <definedName name="_RIVccd5c82f9eb842f38a225734749b2ed0" localSheetId="0" hidden="1">#REF!</definedName>
    <definedName name="_RIVccd5c82f9eb842f38a225734749b2ed0" hidden="1">#REF!</definedName>
    <definedName name="_RIVccf41159d5e644a888e0de29f7de1b4a" localSheetId="1" hidden="1">#REF!</definedName>
    <definedName name="_RIVccf41159d5e644a888e0de29f7de1b4a" localSheetId="0" hidden="1">#REF!</definedName>
    <definedName name="_RIVccf41159d5e644a888e0de29f7de1b4a" hidden="1">#REF!</definedName>
    <definedName name="_RIVccf4466ae7094c5d89828f03fabd3f9e" localSheetId="1" hidden="1">#REF!</definedName>
    <definedName name="_RIVccf4466ae7094c5d89828f03fabd3f9e" localSheetId="5" hidden="1">#REF!</definedName>
    <definedName name="_RIVccf4466ae7094c5d89828f03fabd3f9e" hidden="1">#REF!</definedName>
    <definedName name="_RIVccf5561d586e46cab89af539147c7996" localSheetId="1" hidden="1">#REF!</definedName>
    <definedName name="_RIVccf5561d586e46cab89af539147c7996" localSheetId="0" hidden="1">#REF!</definedName>
    <definedName name="_RIVccf5561d586e46cab89af539147c7996" hidden="1">#REF!</definedName>
    <definedName name="_RIVcd01071095574c4ab9a4ce6c38550dde" localSheetId="1" hidden="1">#REF!</definedName>
    <definedName name="_RIVcd01071095574c4ab9a4ce6c38550dde" localSheetId="5" hidden="1">#REF!</definedName>
    <definedName name="_RIVcd01071095574c4ab9a4ce6c38550dde" hidden="1">#REF!</definedName>
    <definedName name="_RIVcd090c6deff6452aac6d50b0ecbb6924" localSheetId="1" hidden="1">#REF!</definedName>
    <definedName name="_RIVcd090c6deff6452aac6d50b0ecbb6924" localSheetId="0" hidden="1">#REF!</definedName>
    <definedName name="_RIVcd090c6deff6452aac6d50b0ecbb6924" hidden="1">#REF!</definedName>
    <definedName name="_RIVcd0cf801e9844010b78a58e9e631696a" hidden="1">AMAF!$24:$24</definedName>
    <definedName name="_RIVcd0cfa5635a84f269dbea23b9aad6fe8" localSheetId="1" hidden="1">#REF!</definedName>
    <definedName name="_RIVcd0cfa5635a84f269dbea23b9aad6fe8" localSheetId="0" hidden="1">#REF!</definedName>
    <definedName name="_RIVcd0cfa5635a84f269dbea23b9aad6fe8" hidden="1">#REF!</definedName>
    <definedName name="_RIVcd121544408e42169d4d9aa17bcca914" localSheetId="1" hidden="1">'[6]P. 78'!#REF!</definedName>
    <definedName name="_RIVcd121544408e42169d4d9aa17bcca914" localSheetId="0" hidden="1">'[6]P. 78'!#REF!</definedName>
    <definedName name="_RIVcd121544408e42169d4d9aa17bcca914" hidden="1">'[6]P. 78'!#REF!</definedName>
    <definedName name="_RIVcd123e343e2f45bb9abf2e93352adff6" localSheetId="1" hidden="1">#REF!</definedName>
    <definedName name="_RIVcd123e343e2f45bb9abf2e93352adff6" localSheetId="5" hidden="1">#REF!</definedName>
    <definedName name="_RIVcd123e343e2f45bb9abf2e93352adff6" localSheetId="0" hidden="1">#REF!</definedName>
    <definedName name="_RIVcd123e343e2f45bb9abf2e93352adff6" hidden="1">#REF!</definedName>
    <definedName name="_RIVcd1a14dcb5db414dbb3b0b4a9187f804" localSheetId="1" hidden="1">#REF!</definedName>
    <definedName name="_RIVcd1a14dcb5db414dbb3b0b4a9187f804" localSheetId="0" hidden="1">#REF!</definedName>
    <definedName name="_RIVcd1a14dcb5db414dbb3b0b4a9187f804" hidden="1">#REF!</definedName>
    <definedName name="_RIVcd1ace605f814a65b214a91bb8ad4b08" localSheetId="1" hidden="1">AMAF!#REF!</definedName>
    <definedName name="_RIVcd1ace605f814a65b214a91bb8ad4b08" localSheetId="3" hidden="1">#REF!</definedName>
    <definedName name="_RIVcd1ace605f814a65b214a91bb8ad4b08" hidden="1">#REF!</definedName>
    <definedName name="_RIVcd212efb96cd48eb8d5aad1f00067c0a" localSheetId="1" hidden="1">#REF!</definedName>
    <definedName name="_RIVcd212efb96cd48eb8d5aad1f00067c0a" localSheetId="0" hidden="1">#REF!</definedName>
    <definedName name="_RIVcd212efb96cd48eb8d5aad1f00067c0a" hidden="1">#REF!</definedName>
    <definedName name="_RIVcd26d751880a4c9bbb26e445ded50b53" localSheetId="1" hidden="1">#REF!</definedName>
    <definedName name="_RIVcd26d751880a4c9bbb26e445ded50b53" localSheetId="5" hidden="1">#REF!</definedName>
    <definedName name="_RIVcd26d751880a4c9bbb26e445ded50b53" localSheetId="0" hidden="1">#REF!</definedName>
    <definedName name="_RIVcd26d751880a4c9bbb26e445ded50b53" localSheetId="3" hidden="1">#REF!</definedName>
    <definedName name="_RIVcd26d751880a4c9bbb26e445ded50b53" hidden="1">#REF!</definedName>
    <definedName name="_RIVcd2b8a3bbe2f4aaa8c40ba0722b80f2b" localSheetId="1" hidden="1">#REF!</definedName>
    <definedName name="_RIVcd2b8a3bbe2f4aaa8c40ba0722b80f2b" localSheetId="5" hidden="1">#REF!</definedName>
    <definedName name="_RIVcd2b8a3bbe2f4aaa8c40ba0722b80f2b" localSheetId="3" hidden="1">#REF!</definedName>
    <definedName name="_RIVcd2b8a3bbe2f4aaa8c40ba0722b80f2b" hidden="1">#REF!</definedName>
    <definedName name="_RIVcd2b8da49fd04b00b2fd8837054a0c39" localSheetId="1" hidden="1">#REF!</definedName>
    <definedName name="_RIVcd2b8da49fd04b00b2fd8837054a0c39" localSheetId="0" hidden="1">#REF!</definedName>
    <definedName name="_RIVcd2b8da49fd04b00b2fd8837054a0c39" hidden="1">#REF!</definedName>
    <definedName name="_RIVcd3b33d8c1764ed58b6cf8bb6dfadf24" localSheetId="1" hidden="1">#REF!</definedName>
    <definedName name="_RIVcd3b33d8c1764ed58b6cf8bb6dfadf24" localSheetId="5" hidden="1">#REF!</definedName>
    <definedName name="_RIVcd3b33d8c1764ed58b6cf8bb6dfadf24" localSheetId="3" hidden="1">#REF!</definedName>
    <definedName name="_RIVcd3b33d8c1764ed58b6cf8bb6dfadf24" hidden="1">#REF!</definedName>
    <definedName name="_RIVcd3ef1768d5b42bfae795bacda79eb37" localSheetId="1" hidden="1">#REF!</definedName>
    <definedName name="_RIVcd3ef1768d5b42bfae795bacda79eb37" localSheetId="0" hidden="1">#REF!</definedName>
    <definedName name="_RIVcd3ef1768d5b42bfae795bacda79eb37" hidden="1">#REF!</definedName>
    <definedName name="_RIVcd48128f35ed4757b3f9a029ad6031bd" localSheetId="1" hidden="1">'[2]Balance Sheet'!#REF!</definedName>
    <definedName name="_RIVcd48128f35ed4757b3f9a029ad6031bd" localSheetId="5" hidden="1">'[2]Balance Sheet'!#REF!</definedName>
    <definedName name="_RIVcd48128f35ed4757b3f9a029ad6031bd" localSheetId="0" hidden="1">'[3]Balance Sheet'!#REF!</definedName>
    <definedName name="_RIVcd48128f35ed4757b3f9a029ad6031bd" localSheetId="3" hidden="1">'[2]Balance Sheet'!#REF!</definedName>
    <definedName name="_RIVcd48128f35ed4757b3f9a029ad6031bd" hidden="1">'[2]Balance Sheet'!#REF!</definedName>
    <definedName name="_RIVcd4f42e7c28c44839773ab51c6696ec2" localSheetId="1" hidden="1">#REF!</definedName>
    <definedName name="_RIVcd4f42e7c28c44839773ab51c6696ec2" localSheetId="5" hidden="1">#REF!</definedName>
    <definedName name="_RIVcd4f42e7c28c44839773ab51c6696ec2" localSheetId="0" hidden="1">#REF!</definedName>
    <definedName name="_RIVcd4f42e7c28c44839773ab51c6696ec2" localSheetId="3" hidden="1">#REF!</definedName>
    <definedName name="_RIVcd4f42e7c28c44839773ab51c6696ec2" hidden="1">#REF!</definedName>
    <definedName name="_RIVcd5bddba78bb475b8fd99825686efd71" localSheetId="1" hidden="1">#REF!</definedName>
    <definedName name="_RIVcd5bddba78bb475b8fd99825686efd71" localSheetId="5" hidden="1">#REF!</definedName>
    <definedName name="_RIVcd5bddba78bb475b8fd99825686efd71" localSheetId="0" hidden="1">#REF!</definedName>
    <definedName name="_RIVcd5bddba78bb475b8fd99825686efd71" localSheetId="3" hidden="1">#REF!</definedName>
    <definedName name="_RIVcd5bddba78bb475b8fd99825686efd71" hidden="1">#REF!</definedName>
    <definedName name="_RIVcd5f413f2cd546a7a7d2e71466c25ded" localSheetId="1" hidden="1">#REF!</definedName>
    <definedName name="_RIVcd5f413f2cd546a7a7d2e71466c25ded" localSheetId="0" hidden="1">#REF!</definedName>
    <definedName name="_RIVcd5f413f2cd546a7a7d2e71466c25ded" hidden="1">#REF!</definedName>
    <definedName name="_RIVcd65dada35374fd587539a1721b5a8c6" localSheetId="1" hidden="1">#REF!</definedName>
    <definedName name="_RIVcd65dada35374fd587539a1721b5a8c6" localSheetId="5" hidden="1">#REF!</definedName>
    <definedName name="_RIVcd65dada35374fd587539a1721b5a8c6" localSheetId="3" hidden="1">#REF!</definedName>
    <definedName name="_RIVcd65dada35374fd587539a1721b5a8c6" hidden="1">#REF!</definedName>
    <definedName name="_RIVcd71f33c0b0d4b2eab38699ae41cd10a" localSheetId="1" hidden="1">#REF!</definedName>
    <definedName name="_RIVcd71f33c0b0d4b2eab38699ae41cd10a" localSheetId="5" hidden="1">#REF!</definedName>
    <definedName name="_RIVcd71f33c0b0d4b2eab38699ae41cd10a" hidden="1">#REF!</definedName>
    <definedName name="_RIVcd7a9f3a5cfa4557a8b65df0f829ba4c" localSheetId="1" hidden="1">#REF!</definedName>
    <definedName name="_RIVcd7a9f3a5cfa4557a8b65df0f829ba4c" localSheetId="0" hidden="1">#REF!</definedName>
    <definedName name="_RIVcd7a9f3a5cfa4557a8b65df0f829ba4c" hidden="1">#REF!</definedName>
    <definedName name="_RIVcd896e1986b2472797f785089f1023ab" localSheetId="1" hidden="1">#REF!</definedName>
    <definedName name="_RIVcd896e1986b2472797f785089f1023ab" localSheetId="5" hidden="1">#REF!</definedName>
    <definedName name="_RIVcd896e1986b2472797f785089f1023ab" hidden="1">#REF!</definedName>
    <definedName name="_RIVcda8825bcddc411a891d8bd01e44e076" localSheetId="1" hidden="1">#REF!</definedName>
    <definedName name="_RIVcda8825bcddc411a891d8bd01e44e076" localSheetId="5" hidden="1">#REF!</definedName>
    <definedName name="_RIVcda8825bcddc411a891d8bd01e44e076" hidden="1">#REF!</definedName>
    <definedName name="_RIVcdb4c536261a42d5b833ae78a1fd772a" localSheetId="1" hidden="1">#REF!</definedName>
    <definedName name="_RIVcdb4c536261a42d5b833ae78a1fd772a" localSheetId="0" hidden="1">#REF!</definedName>
    <definedName name="_RIVcdb4c536261a42d5b833ae78a1fd772a" hidden="1">#REF!</definedName>
    <definedName name="_RIVcdb9c575263d4103a7d461699743e740" localSheetId="1" hidden="1">#REF!</definedName>
    <definedName name="_RIVcdb9c575263d4103a7d461699743e740" localSheetId="0" hidden="1">#REF!</definedName>
    <definedName name="_RIVcdb9c575263d4103a7d461699743e740" hidden="1">#REF!</definedName>
    <definedName name="_RIVcdbaf2667dc747a3bc052075d3a98ebc" hidden="1">Smart!#REF!</definedName>
    <definedName name="_RIVcde75f4f08df412b81d7240ed6aa9112" localSheetId="1" hidden="1">#REF!</definedName>
    <definedName name="_RIVcde75f4f08df412b81d7240ed6aa9112" localSheetId="5" hidden="1">#REF!</definedName>
    <definedName name="_RIVcde75f4f08df412b81d7240ed6aa9112" localSheetId="0" hidden="1">#REF!</definedName>
    <definedName name="_RIVcde75f4f08df412b81d7240ed6aa9112" hidden="1">#REF!</definedName>
    <definedName name="_RIVcde8f7750e1a4ccab26d9b351775bd7e" localSheetId="1" hidden="1">#REF!</definedName>
    <definedName name="_RIVcde8f7750e1a4ccab26d9b351775bd7e" localSheetId="5" hidden="1">#REF!</definedName>
    <definedName name="_RIVcde8f7750e1a4ccab26d9b351775bd7e" hidden="1">#REF!</definedName>
    <definedName name="_RIVcdef6acb25194b8cbe58bb0f3b02437c" localSheetId="1" hidden="1">#REF!</definedName>
    <definedName name="_RIVcdef6acb25194b8cbe58bb0f3b02437c" localSheetId="5" hidden="1">#REF!</definedName>
    <definedName name="_RIVcdef6acb25194b8cbe58bb0f3b02437c" hidden="1">#REF!</definedName>
    <definedName name="_RIVcdf10878eb5746b59486818990ec6e11" localSheetId="1" hidden="1">#REF!</definedName>
    <definedName name="_RIVcdf10878eb5746b59486818990ec6e11" localSheetId="5" hidden="1">#REF!</definedName>
    <definedName name="_RIVcdf10878eb5746b59486818990ec6e11" hidden="1">#REF!</definedName>
    <definedName name="_RIVcdf62b2c20c24ffbac052b6ef8b7efee" localSheetId="1" hidden="1">#REF!</definedName>
    <definedName name="_RIVcdf62b2c20c24ffbac052b6ef8b7efee" localSheetId="0" hidden="1">#REF!</definedName>
    <definedName name="_RIVcdf62b2c20c24ffbac052b6ef8b7efee" hidden="1">#REF!</definedName>
    <definedName name="_RIVcdfbbb1f5c3d47bc9299b862901524dc" localSheetId="1" hidden="1">#REF!</definedName>
    <definedName name="_RIVcdfbbb1f5c3d47bc9299b862901524dc" localSheetId="0" hidden="1">#REF!</definedName>
    <definedName name="_RIVcdfbbb1f5c3d47bc9299b862901524dc" hidden="1">#REF!</definedName>
    <definedName name="_RIVce2f6b53cb5b4601a36af4107dbde85e" localSheetId="1" hidden="1">#REF!</definedName>
    <definedName name="_RIVce2f6b53cb5b4601a36af4107dbde85e" localSheetId="5" hidden="1">#REF!</definedName>
    <definedName name="_RIVce2f6b53cb5b4601a36af4107dbde85e" hidden="1">#REF!</definedName>
    <definedName name="_RIVce408c4b7246408c99763fdf327d5203" localSheetId="1" hidden="1">#REF!</definedName>
    <definedName name="_RIVce408c4b7246408c99763fdf327d5203" localSheetId="0" hidden="1">#REF!</definedName>
    <definedName name="_RIVce408c4b7246408c99763fdf327d5203" hidden="1">#REF!</definedName>
    <definedName name="_RIVce4267a0b15d49f09368153c672e70f4" localSheetId="1" hidden="1">#REF!</definedName>
    <definedName name="_RIVce4267a0b15d49f09368153c672e70f4" localSheetId="5" hidden="1">#REF!</definedName>
    <definedName name="_RIVce4267a0b15d49f09368153c672e70f4" hidden="1">#REF!</definedName>
    <definedName name="_RIVce655743737d4f9baba1b0ce069fea6c" localSheetId="1" hidden="1">#REF!</definedName>
    <definedName name="_RIVce655743737d4f9baba1b0ce069fea6c" localSheetId="0" hidden="1">#REF!</definedName>
    <definedName name="_RIVce655743737d4f9baba1b0ce069fea6c" hidden="1">#REF!</definedName>
    <definedName name="_RIVce6871d01f66496ebe6b25d185e5b9ee" localSheetId="1" hidden="1">#REF!</definedName>
    <definedName name="_RIVce6871d01f66496ebe6b25d185e5b9ee" localSheetId="5" hidden="1">#REF!</definedName>
    <definedName name="_RIVce6871d01f66496ebe6b25d185e5b9ee" hidden="1">#REF!</definedName>
    <definedName name="_RIVce6bb380a2a6404dbeae85b73eee3092" localSheetId="1" hidden="1">#REF!</definedName>
    <definedName name="_RIVce6bb380a2a6404dbeae85b73eee3092" localSheetId="5" hidden="1">#REF!</definedName>
    <definedName name="_RIVce6bb380a2a6404dbeae85b73eee3092" hidden="1">#REF!</definedName>
    <definedName name="_RIVce6ef10ee3ff424e99e873fbb21d4799" localSheetId="1" hidden="1">#REF!</definedName>
    <definedName name="_RIVce6ef10ee3ff424e99e873fbb21d4799" localSheetId="5" hidden="1">#REF!</definedName>
    <definedName name="_RIVce6ef10ee3ff424e99e873fbb21d4799" hidden="1">#REF!</definedName>
    <definedName name="_RIVce71ad5a2037417b8b3e056b5c1cba96" localSheetId="1" hidden="1">#REF!</definedName>
    <definedName name="_RIVce71ad5a2037417b8b3e056b5c1cba96" localSheetId="5" hidden="1">#REF!</definedName>
    <definedName name="_RIVce71ad5a2037417b8b3e056b5c1cba96" hidden="1">#REF!</definedName>
    <definedName name="_RIVce76038265034ea087238f0428fa09df" localSheetId="1" hidden="1">#REF!</definedName>
    <definedName name="_RIVce76038265034ea087238f0428fa09df" localSheetId="5" hidden="1">#REF!</definedName>
    <definedName name="_RIVce76038265034ea087238f0428fa09df" hidden="1">#REF!</definedName>
    <definedName name="_RIVce79445335d8436890a01c0f072f305a" localSheetId="1" hidden="1">#REF!</definedName>
    <definedName name="_RIVce79445335d8436890a01c0f072f305a" localSheetId="5" hidden="1">#REF!</definedName>
    <definedName name="_RIVce79445335d8436890a01c0f072f305a" hidden="1">#REF!</definedName>
    <definedName name="_RIVce797f507d7f46cc8d6dd2d35b15e24f" localSheetId="1" hidden="1">#REF!</definedName>
    <definedName name="_RIVce797f507d7f46cc8d6dd2d35b15e24f" localSheetId="5" hidden="1">#REF!</definedName>
    <definedName name="_RIVce797f507d7f46cc8d6dd2d35b15e24f" hidden="1">#REF!</definedName>
    <definedName name="_RIVce7dff3d4c6943a895881c001c20ee58" localSheetId="1" hidden="1">#REF!</definedName>
    <definedName name="_RIVce7dff3d4c6943a895881c001c20ee58" localSheetId="5" hidden="1">#REF!</definedName>
    <definedName name="_RIVce7dff3d4c6943a895881c001c20ee58" hidden="1">#REF!</definedName>
    <definedName name="_RIVce7f84913c9549b68f3493c6cb695405" localSheetId="1" hidden="1">#REF!</definedName>
    <definedName name="_RIVce7f84913c9549b68f3493c6cb695405" localSheetId="5" hidden="1">#REF!</definedName>
    <definedName name="_RIVce7f84913c9549b68f3493c6cb695405" hidden="1">#REF!</definedName>
    <definedName name="_RIVce85ff58a55b453683dbcbed26d594f0" localSheetId="1" hidden="1">#REF!</definedName>
    <definedName name="_RIVce85ff58a55b453683dbcbed26d594f0" localSheetId="5" hidden="1">#REF!</definedName>
    <definedName name="_RIVce85ff58a55b453683dbcbed26d594f0" hidden="1">#REF!</definedName>
    <definedName name="_RIVce893a619bf64d62a7f9b73f8e78e182" localSheetId="1" hidden="1">#REF!</definedName>
    <definedName name="_RIVce893a619bf64d62a7f9b73f8e78e182" localSheetId="5" hidden="1">#REF!</definedName>
    <definedName name="_RIVce893a619bf64d62a7f9b73f8e78e182" hidden="1">#REF!</definedName>
    <definedName name="_RIVce8e850b11ca454da511354c2fa1a190" localSheetId="1" hidden="1">#REF!</definedName>
    <definedName name="_RIVce8e850b11ca454da511354c2fa1a190" localSheetId="0" hidden="1">#REF!</definedName>
    <definedName name="_RIVce8e850b11ca454da511354c2fa1a190" hidden="1">#REF!</definedName>
    <definedName name="_RIVce98de841d2e45acab539a2819db8170" localSheetId="1" hidden="1">#REF!</definedName>
    <definedName name="_RIVce98de841d2e45acab539a2819db8170" localSheetId="0" hidden="1">#REF!</definedName>
    <definedName name="_RIVce98de841d2e45acab539a2819db8170" hidden="1">#REF!</definedName>
    <definedName name="_RIVcea4e817bffb46368542602c2f9d7e79" localSheetId="1" hidden="1">#REF!</definedName>
    <definedName name="_RIVcea4e817bffb46368542602c2f9d7e79" localSheetId="5" hidden="1">#REF!</definedName>
    <definedName name="_RIVcea4e817bffb46368542602c2f9d7e79" hidden="1">#REF!</definedName>
    <definedName name="_RIVceaebe462c1e4bc88252f99203b72fed" hidden="1">Smart!$37:$37</definedName>
    <definedName name="_RIVceb05e96e1b74cd5a815a9120a8e56b1" localSheetId="1" hidden="1">#REF!</definedName>
    <definedName name="_RIVceb05e96e1b74cd5a815a9120a8e56b1" localSheetId="0" hidden="1">#REF!</definedName>
    <definedName name="_RIVceb05e96e1b74cd5a815a9120a8e56b1" hidden="1">#REF!</definedName>
    <definedName name="_RIVcebd2ec4f10841eeb350bcfc5a610bf5" localSheetId="1" hidden="1">#REF!</definedName>
    <definedName name="_RIVcebd2ec4f10841eeb350bcfc5a610bf5" localSheetId="5" hidden="1">#REF!</definedName>
    <definedName name="_RIVcebd2ec4f10841eeb350bcfc5a610bf5" localSheetId="0" hidden="1">#REF!</definedName>
    <definedName name="_RIVcebd2ec4f10841eeb350bcfc5a610bf5" hidden="1">#REF!</definedName>
    <definedName name="_RIVcecffa8aa03447c2aceb9acc8a00f8f9" localSheetId="1" hidden="1">#REF!</definedName>
    <definedName name="_RIVcecffa8aa03447c2aceb9acc8a00f8f9" localSheetId="5" hidden="1">#REF!</definedName>
    <definedName name="_RIVcecffa8aa03447c2aceb9acc8a00f8f9" hidden="1">#REF!</definedName>
    <definedName name="_RIVced61f73b54247f1a2e0d9a1af8ef0ae" localSheetId="1" hidden="1">#REF!</definedName>
    <definedName name="_RIVced61f73b54247f1a2e0d9a1af8ef0ae" localSheetId="0" hidden="1">#REF!</definedName>
    <definedName name="_RIVced61f73b54247f1a2e0d9a1af8ef0ae" hidden="1">#REF!</definedName>
    <definedName name="_RIVcef310acec7b4d8182801a4bb700294d" localSheetId="1" hidden="1">#REF!</definedName>
    <definedName name="_RIVcef310acec7b4d8182801a4bb700294d" localSheetId="0" hidden="1">#REF!</definedName>
    <definedName name="_RIVcef310acec7b4d8182801a4bb700294d" hidden="1">#REF!</definedName>
    <definedName name="_RIVcf0b85e42fd342168d096c401fac4220" localSheetId="1" hidden="1">#REF!</definedName>
    <definedName name="_RIVcf0b85e42fd342168d096c401fac4220" localSheetId="0" hidden="1">#REF!</definedName>
    <definedName name="_RIVcf0b85e42fd342168d096c401fac4220" hidden="1">#REF!</definedName>
    <definedName name="_RIVcf12b6e7d0924e44b1fe83167b2b8088" localSheetId="1" hidden="1">#REF!</definedName>
    <definedName name="_RIVcf12b6e7d0924e44b1fe83167b2b8088" localSheetId="0" hidden="1">#REF!</definedName>
    <definedName name="_RIVcf12b6e7d0924e44b1fe83167b2b8088" hidden="1">#REF!</definedName>
    <definedName name="_RIVcf14c23fb7cc4ce6b74a57ebcc4a425a" localSheetId="1" hidden="1">#REF!</definedName>
    <definedName name="_RIVcf14c23fb7cc4ce6b74a57ebcc4a425a" localSheetId="5" hidden="1">#REF!</definedName>
    <definedName name="_RIVcf14c23fb7cc4ce6b74a57ebcc4a425a" hidden="1">#REF!</definedName>
    <definedName name="_RIVcf1b7fa0b2ce4ea88b4755dabcd876f0" localSheetId="1" hidden="1">#REF!</definedName>
    <definedName name="_RIVcf1b7fa0b2ce4ea88b4755dabcd876f0" localSheetId="5" hidden="1">#REF!</definedName>
    <definedName name="_RIVcf1b7fa0b2ce4ea88b4755dabcd876f0" hidden="1">#REF!</definedName>
    <definedName name="_RIVcf1cfabf858f45d48fb371920ad15e07" localSheetId="1" hidden="1">#REF!</definedName>
    <definedName name="_RIVcf1cfabf858f45d48fb371920ad15e07" localSheetId="5" hidden="1">#REF!</definedName>
    <definedName name="_RIVcf1cfabf858f45d48fb371920ad15e07" hidden="1">#REF!</definedName>
    <definedName name="_RIVcf1ff01941c24c08810c87581a2b90a9" localSheetId="1" hidden="1">#REF!</definedName>
    <definedName name="_RIVcf1ff01941c24c08810c87581a2b90a9" localSheetId="5" hidden="1">#REF!</definedName>
    <definedName name="_RIVcf1ff01941c24c08810c87581a2b90a9" hidden="1">#REF!</definedName>
    <definedName name="_RIVcf215859637b4a90a6e65323d3dbbc9f" localSheetId="1" hidden="1">#REF!</definedName>
    <definedName name="_RIVcf215859637b4a90a6e65323d3dbbc9f" localSheetId="5" hidden="1">#REF!</definedName>
    <definedName name="_RIVcf215859637b4a90a6e65323d3dbbc9f" hidden="1">#REF!</definedName>
    <definedName name="_RIVcf2d4467a1fe49138b4ff9a0046c5fe1" localSheetId="1" hidden="1">#REF!</definedName>
    <definedName name="_RIVcf2d4467a1fe49138b4ff9a0046c5fe1" localSheetId="5" hidden="1">#REF!</definedName>
    <definedName name="_RIVcf2d4467a1fe49138b4ff9a0046c5fe1" hidden="1">#REF!</definedName>
    <definedName name="_RIVcf30d87002464b3687ecc1ed98ca7652" localSheetId="1" hidden="1">#REF!</definedName>
    <definedName name="_RIVcf30d87002464b3687ecc1ed98ca7652" localSheetId="0" hidden="1">#REF!</definedName>
    <definedName name="_RIVcf30d87002464b3687ecc1ed98ca7652" hidden="1">#REF!</definedName>
    <definedName name="_RIVcf341a5f716f455cbb89383a1b5ec9de" localSheetId="1" hidden="1">#REF!</definedName>
    <definedName name="_RIVcf341a5f716f455cbb89383a1b5ec9de" localSheetId="0" hidden="1">#REF!</definedName>
    <definedName name="_RIVcf341a5f716f455cbb89383a1b5ec9de" hidden="1">#REF!</definedName>
    <definedName name="_RIVcf44030df91c4a389fa21c13ca51a9b7" localSheetId="1" hidden="1">#REF!</definedName>
    <definedName name="_RIVcf44030df91c4a389fa21c13ca51a9b7" localSheetId="5" hidden="1">#REF!</definedName>
    <definedName name="_RIVcf44030df91c4a389fa21c13ca51a9b7" hidden="1">#REF!</definedName>
    <definedName name="_RIVcf44e2e641fe4270975f47e85529c383" localSheetId="1" hidden="1">#REF!</definedName>
    <definedName name="_RIVcf44e2e641fe4270975f47e85529c383" localSheetId="0" hidden="1">#REF!</definedName>
    <definedName name="_RIVcf44e2e641fe4270975f47e85529c383" hidden="1">#REF!</definedName>
    <definedName name="_RIVcf4aa4191d3d48f69374fcd3b5df3b74" localSheetId="1" hidden="1">#REF!</definedName>
    <definedName name="_RIVcf4aa4191d3d48f69374fcd3b5df3b74" hidden="1">#REF!</definedName>
    <definedName name="_RIVcf4cc1b479144e459a09f74803af061d" localSheetId="1" hidden="1">#REF!</definedName>
    <definedName name="_RIVcf4cc1b479144e459a09f74803af061d" localSheetId="0" hidden="1">#REF!</definedName>
    <definedName name="_RIVcf4cc1b479144e459a09f74803af061d" hidden="1">#REF!</definedName>
    <definedName name="_RIVcf8208ac77954b589a5a68989f2a92d3" localSheetId="1" hidden="1">#REF!</definedName>
    <definedName name="_RIVcf8208ac77954b589a5a68989f2a92d3" localSheetId="5" hidden="1">#REF!</definedName>
    <definedName name="_RIVcf8208ac77954b589a5a68989f2a92d3" hidden="1">#REF!</definedName>
    <definedName name="_RIVcf835584ad7e4b7da94fceed35b45bd0" localSheetId="1" hidden="1">#REF!</definedName>
    <definedName name="_RIVcf835584ad7e4b7da94fceed35b45bd0" localSheetId="5" hidden="1">#REF!</definedName>
    <definedName name="_RIVcf835584ad7e4b7da94fceed35b45bd0" hidden="1">#REF!</definedName>
    <definedName name="_RIVcf924dc7b0484a57ade617849272bb92" localSheetId="1" hidden="1">#REF!</definedName>
    <definedName name="_RIVcf924dc7b0484a57ade617849272bb92" localSheetId="0" hidden="1">#REF!</definedName>
    <definedName name="_RIVcf924dc7b0484a57ade617849272bb92" hidden="1">#REF!</definedName>
    <definedName name="_RIVcf95bb15573d4f58b5f11eb98eddc385" localSheetId="1" hidden="1">#REF!</definedName>
    <definedName name="_RIVcf95bb15573d4f58b5f11eb98eddc385" localSheetId="0" hidden="1">#REF!</definedName>
    <definedName name="_RIVcf95bb15573d4f58b5f11eb98eddc385" hidden="1">#REF!</definedName>
    <definedName name="_RIVcfac6f3d2a454bf5b83a298cedebb7c4" localSheetId="1" hidden="1">#REF!</definedName>
    <definedName name="_RIVcfac6f3d2a454bf5b83a298cedebb7c4" localSheetId="5" hidden="1">#REF!</definedName>
    <definedName name="_RIVcfac6f3d2a454bf5b83a298cedebb7c4" hidden="1">#REF!</definedName>
    <definedName name="_RIVcfc1a14fee384e9093e0a2307a9ffbec" localSheetId="1" hidden="1">#REF!</definedName>
    <definedName name="_RIVcfc1a14fee384e9093e0a2307a9ffbec" localSheetId="0" hidden="1">#REF!</definedName>
    <definedName name="_RIVcfc1a14fee384e9093e0a2307a9ffbec" hidden="1">#REF!</definedName>
    <definedName name="_RIVcfc7d88ae0a6471ca391aa4ef4635b58" localSheetId="1" hidden="1">#REF!</definedName>
    <definedName name="_RIVcfc7d88ae0a6471ca391aa4ef4635b58" localSheetId="5" hidden="1">#REF!</definedName>
    <definedName name="_RIVcfc7d88ae0a6471ca391aa4ef4635b58" hidden="1">#REF!</definedName>
    <definedName name="_RIVcfc9c383c7ce4ddfb70052d365a4b11e" localSheetId="1" hidden="1">#REF!</definedName>
    <definedName name="_RIVcfc9c383c7ce4ddfb70052d365a4b11e" localSheetId="0" hidden="1">#REF!</definedName>
    <definedName name="_RIVcfc9c383c7ce4ddfb70052d365a4b11e" hidden="1">#REF!</definedName>
    <definedName name="_RIVcfd49ec2d156437cb9feaa8943a724c8" localSheetId="1" hidden="1">#REF!</definedName>
    <definedName name="_RIVcfd49ec2d156437cb9feaa8943a724c8" localSheetId="5" hidden="1">#REF!</definedName>
    <definedName name="_RIVcfd49ec2d156437cb9feaa8943a724c8" hidden="1">#REF!</definedName>
    <definedName name="_RIVcfdbb5aee6114ecfb2c4104c73c8de3f" localSheetId="1" hidden="1">#REF!</definedName>
    <definedName name="_RIVcfdbb5aee6114ecfb2c4104c73c8de3f" localSheetId="0" hidden="1">#REF!</definedName>
    <definedName name="_RIVcfdbb5aee6114ecfb2c4104c73c8de3f" hidden="1">#REF!</definedName>
    <definedName name="_RIVcff3b0ecc82b43a58c8da5d2c629f5de" localSheetId="1" hidden="1">#REF!</definedName>
    <definedName name="_RIVcff3b0ecc82b43a58c8da5d2c629f5de" localSheetId="5" hidden="1">#REF!</definedName>
    <definedName name="_RIVcff3b0ecc82b43a58c8da5d2c629f5de" hidden="1">#REF!</definedName>
    <definedName name="_RIVcff4c13b84af4834882487c2cf57861e" localSheetId="1" hidden="1">'[6]P. 103'!#REF!</definedName>
    <definedName name="_RIVcff4c13b84af4834882487c2cf57861e" localSheetId="0" hidden="1">'[6]P. 103'!#REF!</definedName>
    <definedName name="_RIVcff4c13b84af4834882487c2cf57861e" hidden="1">'[6]P. 103'!#REF!</definedName>
    <definedName name="_RIVcffddcb4701d463384bdf0db531fc5dc" localSheetId="1" hidden="1">#REF!</definedName>
    <definedName name="_RIVcffddcb4701d463384bdf0db531fc5dc" localSheetId="5" hidden="1">#REF!</definedName>
    <definedName name="_RIVcffddcb4701d463384bdf0db531fc5dc" localSheetId="0" hidden="1">#REF!</definedName>
    <definedName name="_RIVcffddcb4701d463384bdf0db531fc5dc" hidden="1">#REF!</definedName>
    <definedName name="_RIVd00b74c902a84271a253125e91419fa4" localSheetId="1" hidden="1">#REF!</definedName>
    <definedName name="_RIVd00b74c902a84271a253125e91419fa4" localSheetId="0" hidden="1">#REF!</definedName>
    <definedName name="_RIVd00b74c902a84271a253125e91419fa4" hidden="1">#REF!</definedName>
    <definedName name="_RIVd00ea2363b5a41c4bae78be5ba7e544e" localSheetId="1" hidden="1">#REF!</definedName>
    <definedName name="_RIVd00ea2363b5a41c4bae78be5ba7e544e" localSheetId="5" hidden="1">#REF!</definedName>
    <definedName name="_RIVd00ea2363b5a41c4bae78be5ba7e544e" hidden="1">#REF!</definedName>
    <definedName name="_RIVd00fad2b696240dc97bdeeb5529833e3" localSheetId="1" hidden="1">#REF!</definedName>
    <definedName name="_RIVd00fad2b696240dc97bdeeb5529833e3" localSheetId="5" hidden="1">#REF!</definedName>
    <definedName name="_RIVd00fad2b696240dc97bdeeb5529833e3" hidden="1">#REF!</definedName>
    <definedName name="_RIVd02c54ec110e4e1ab298ab0cb3613a7e" localSheetId="1" hidden="1">#REF!</definedName>
    <definedName name="_RIVd02c54ec110e4e1ab298ab0cb3613a7e" localSheetId="5" hidden="1">#REF!</definedName>
    <definedName name="_RIVd02c54ec110e4e1ab298ab0cb3613a7e" hidden="1">#REF!</definedName>
    <definedName name="_RIVd033baba387b4d0bacf24ab3b10f58e3" localSheetId="1" hidden="1">#REF!</definedName>
    <definedName name="_RIVd033baba387b4d0bacf24ab3b10f58e3" localSheetId="5" hidden="1">#REF!</definedName>
    <definedName name="_RIVd033baba387b4d0bacf24ab3b10f58e3" hidden="1">#REF!</definedName>
    <definedName name="_RIVd034b76718a447b0a6ae15bf99116549" localSheetId="1" hidden="1">#REF!</definedName>
    <definedName name="_RIVd034b76718a447b0a6ae15bf99116549" localSheetId="5" hidden="1">#REF!</definedName>
    <definedName name="_RIVd034b76718a447b0a6ae15bf99116549" hidden="1">#REF!</definedName>
    <definedName name="_RIVd05972e07aea493ebe5cb4b4055075f1" localSheetId="1" hidden="1">#REF!</definedName>
    <definedName name="_RIVd05972e07aea493ebe5cb4b4055075f1" localSheetId="0" hidden="1">#REF!</definedName>
    <definedName name="_RIVd05972e07aea493ebe5cb4b4055075f1" hidden="1">#REF!</definedName>
    <definedName name="_RIVd05b3dd748044a87ada655d861b53b7f" localSheetId="1" hidden="1">#REF!</definedName>
    <definedName name="_RIVd05b3dd748044a87ada655d861b53b7f" localSheetId="5" hidden="1">#REF!</definedName>
    <definedName name="_RIVd05b3dd748044a87ada655d861b53b7f" hidden="1">#REF!</definedName>
    <definedName name="_RIVd05d3cc0fd8c40209a845df2bb40e264" localSheetId="1" hidden="1">#REF!</definedName>
    <definedName name="_RIVd05d3cc0fd8c40209a845df2bb40e264" localSheetId="5" hidden="1">#REF!</definedName>
    <definedName name="_RIVd05d3cc0fd8c40209a845df2bb40e264" hidden="1">#REF!</definedName>
    <definedName name="_RIVd0644a47e5ad4783a60b92029447edbc" localSheetId="1" hidden="1">#REF!</definedName>
    <definedName name="_RIVd0644a47e5ad4783a60b92029447edbc" localSheetId="0" hidden="1">#REF!</definedName>
    <definedName name="_RIVd0644a47e5ad4783a60b92029447edbc" hidden="1">#REF!</definedName>
    <definedName name="_RIVd0713312feb04d7ca85dec6292d03bd3" hidden="1">Smart!$AE:$AE</definedName>
    <definedName name="_RIVd077bcf1003641a79523c92167c01fe0" localSheetId="1" hidden="1">#REF!</definedName>
    <definedName name="_RIVd077bcf1003641a79523c92167c01fe0" localSheetId="0" hidden="1">#REF!</definedName>
    <definedName name="_RIVd077bcf1003641a79523c92167c01fe0" hidden="1">#REF!</definedName>
    <definedName name="_RIVd07b581c99cc4eb68532796fb732a7ae" localSheetId="1" hidden="1">#REF!</definedName>
    <definedName name="_RIVd07b581c99cc4eb68532796fb732a7ae" localSheetId="0" hidden="1">#REF!</definedName>
    <definedName name="_RIVd07b581c99cc4eb68532796fb732a7ae" hidden="1">#REF!</definedName>
    <definedName name="_RIVd07ce16e2343491ebc3ff8b7043ee3ee" localSheetId="1" hidden="1">#REF!</definedName>
    <definedName name="_RIVd07ce16e2343491ebc3ff8b7043ee3ee" localSheetId="5" hidden="1">#REF!</definedName>
    <definedName name="_RIVd07ce16e2343491ebc3ff8b7043ee3ee" localSheetId="0" hidden="1">#REF!</definedName>
    <definedName name="_RIVd07ce16e2343491ebc3ff8b7043ee3ee" hidden="1">#REF!</definedName>
    <definedName name="_RIVd08607fe40af4786bc286f4e80fbc42d" localSheetId="1" hidden="1">AMAF!$K:$K</definedName>
    <definedName name="_RIVd08607fe40af4786bc286f4e80fbc42d" hidden="1">#REF!</definedName>
    <definedName name="_RIVd09418e6c6704cba951ab8cc70554f42" localSheetId="1" hidden="1">#REF!</definedName>
    <definedName name="_RIVd09418e6c6704cba951ab8cc70554f42" localSheetId="0" hidden="1">#REF!</definedName>
    <definedName name="_RIVd09418e6c6704cba951ab8cc70554f42" hidden="1">#REF!</definedName>
    <definedName name="_RIVd0964cc80b7d48de84c9630bf1a00723" localSheetId="1" hidden="1">#REF!</definedName>
    <definedName name="_RIVd0964cc80b7d48de84c9630bf1a00723" localSheetId="0" hidden="1">#REF!</definedName>
    <definedName name="_RIVd0964cc80b7d48de84c9630bf1a00723" hidden="1">#REF!</definedName>
    <definedName name="_RIVd09bea0d22fc4564b773b9e6dd59b48f" localSheetId="1" hidden="1">#REF!</definedName>
    <definedName name="_RIVd09bea0d22fc4564b773b9e6dd59b48f" localSheetId="5" hidden="1">#REF!</definedName>
    <definedName name="_RIVd09bea0d22fc4564b773b9e6dd59b48f" localSheetId="0" hidden="1">#REF!</definedName>
    <definedName name="_RIVd09bea0d22fc4564b773b9e6dd59b48f" localSheetId="3" hidden="1">#REF!</definedName>
    <definedName name="_RIVd09bea0d22fc4564b773b9e6dd59b48f" hidden="1">#REF!</definedName>
    <definedName name="_RIVd0a8e52d48eb430e84b80552e9f5466f" localSheetId="1" hidden="1">#REF!</definedName>
    <definedName name="_RIVd0a8e52d48eb430e84b80552e9f5466f" localSheetId="5" hidden="1">#REF!</definedName>
    <definedName name="_RIVd0a8e52d48eb430e84b80552e9f5466f" hidden="1">#REF!</definedName>
    <definedName name="_RIVd0ac57f316c24609ad17479362550337" localSheetId="1" hidden="1">#REF!</definedName>
    <definedName name="_RIVd0ac57f316c24609ad17479362550337" localSheetId="0" hidden="1">#REF!</definedName>
    <definedName name="_RIVd0ac57f316c24609ad17479362550337" hidden="1">#REF!</definedName>
    <definedName name="_RIVd0ae0662a33b4b339c71770a1ab63a69" localSheetId="1" hidden="1">#REF!</definedName>
    <definedName name="_RIVd0ae0662a33b4b339c71770a1ab63a69" localSheetId="0" hidden="1">#REF!</definedName>
    <definedName name="_RIVd0ae0662a33b4b339c71770a1ab63a69" hidden="1">#REF!</definedName>
    <definedName name="_RIVd0b2d80cdaf8408c9ab9dd6a8f73939b" localSheetId="1" hidden="1">#REF!</definedName>
    <definedName name="_RIVd0b2d80cdaf8408c9ab9dd6a8f73939b" localSheetId="5" hidden="1">#REF!</definedName>
    <definedName name="_RIVd0b2d80cdaf8408c9ab9dd6a8f73939b" hidden="1">#REF!</definedName>
    <definedName name="_RIVd0b9cef0ad214d94a3a335d82f62c825" localSheetId="1" hidden="1">#REF!</definedName>
    <definedName name="_RIVd0b9cef0ad214d94a3a335d82f62c825" localSheetId="5" hidden="1">#REF!</definedName>
    <definedName name="_RIVd0b9cef0ad214d94a3a335d82f62c825" hidden="1">#REF!</definedName>
    <definedName name="_RIVd0ece2feb47f4b08b513a427ee80579a" localSheetId="1" hidden="1">#REF!</definedName>
    <definedName name="_RIVd0ece2feb47f4b08b513a427ee80579a" localSheetId="0" hidden="1">#REF!</definedName>
    <definedName name="_RIVd0ece2feb47f4b08b513a427ee80579a" hidden="1">#REF!</definedName>
    <definedName name="_RIVd0f041cca05a439e8e9f38a9a2cb258e" localSheetId="1" hidden="1">#REF!</definedName>
    <definedName name="_RIVd0f041cca05a439e8e9f38a9a2cb258e" localSheetId="0" hidden="1">#REF!</definedName>
    <definedName name="_RIVd0f041cca05a439e8e9f38a9a2cb258e" hidden="1">#REF!</definedName>
    <definedName name="_RIVd0f096e44b0743e2ab176bb019657e12" localSheetId="1" hidden="1">#REF!</definedName>
    <definedName name="_RIVd0f096e44b0743e2ab176bb019657e12" localSheetId="0" hidden="1">#REF!</definedName>
    <definedName name="_RIVd0f096e44b0743e2ab176bb019657e12" hidden="1">#REF!</definedName>
    <definedName name="_RIVd0f958dada6c42d198fd44047d7a5527" localSheetId="1" hidden="1">#REF!</definedName>
    <definedName name="_RIVd0f958dada6c42d198fd44047d7a5527" localSheetId="5" hidden="1">#REF!</definedName>
    <definedName name="_RIVd0f958dada6c42d198fd44047d7a5527" hidden="1">#REF!</definedName>
    <definedName name="_RIVd0fb00626cf340f0adfbd2b9311a1b76" localSheetId="1" hidden="1">#REF!</definedName>
    <definedName name="_RIVd0fb00626cf340f0adfbd2b9311a1b76" localSheetId="0" hidden="1">#REF!</definedName>
    <definedName name="_RIVd0fb00626cf340f0adfbd2b9311a1b76" hidden="1">#REF!</definedName>
    <definedName name="_RIVd0fbb31699ae41e39d2c2ab2387c2aba" localSheetId="1" hidden="1">#REF!</definedName>
    <definedName name="_RIVd0fbb31699ae41e39d2c2ab2387c2aba" localSheetId="5" hidden="1">#REF!</definedName>
    <definedName name="_RIVd0fbb31699ae41e39d2c2ab2387c2aba" hidden="1">#REF!</definedName>
    <definedName name="_RIVd1035fbc840747edb23ec108090d5c18" localSheetId="1" hidden="1">#REF!</definedName>
    <definedName name="_RIVd1035fbc840747edb23ec108090d5c18" localSheetId="0" hidden="1">#REF!</definedName>
    <definedName name="_RIVd1035fbc840747edb23ec108090d5c18" hidden="1">#REF!</definedName>
    <definedName name="_RIVd10cdf8a5efb4d67a37cf07aefb70bb6" localSheetId="1" hidden="1">'[6]P. 78'!#REF!</definedName>
    <definedName name="_RIVd10cdf8a5efb4d67a37cf07aefb70bb6" localSheetId="0" hidden="1">'[6]P. 78'!#REF!</definedName>
    <definedName name="_RIVd10cdf8a5efb4d67a37cf07aefb70bb6" hidden="1">'[6]P. 78'!#REF!</definedName>
    <definedName name="_RIVd11386ead30f47adb1031b79d1cbc01a" localSheetId="1" hidden="1">#REF!</definedName>
    <definedName name="_RIVd11386ead30f47adb1031b79d1cbc01a" localSheetId="5" hidden="1">#REF!</definedName>
    <definedName name="_RIVd11386ead30f47adb1031b79d1cbc01a" localSheetId="0" hidden="1">#REF!</definedName>
    <definedName name="_RIVd11386ead30f47adb1031b79d1cbc01a" hidden="1">#REF!</definedName>
    <definedName name="_RIVd1143bed5c2d4673a2fc4defed5e36c4" localSheetId="1" hidden="1">#REF!</definedName>
    <definedName name="_RIVd1143bed5c2d4673a2fc4defed5e36c4" localSheetId="5" hidden="1">#REF!</definedName>
    <definedName name="_RIVd1143bed5c2d4673a2fc4defed5e36c4" localSheetId="0" hidden="1">#REF!</definedName>
    <definedName name="_RIVd1143bed5c2d4673a2fc4defed5e36c4" hidden="1">#REF!</definedName>
    <definedName name="_RIVd11c7912037d4509824393576f62073a" localSheetId="1" hidden="1">#REF!</definedName>
    <definedName name="_RIVd11c7912037d4509824393576f62073a" localSheetId="5" hidden="1">#REF!</definedName>
    <definedName name="_RIVd11c7912037d4509824393576f62073a" localSheetId="0" hidden="1">#REF!</definedName>
    <definedName name="_RIVd11c7912037d4509824393576f62073a" hidden="1">#REF!</definedName>
    <definedName name="_RIVd1399b0770a54e60a2ea7caad9066ff5" localSheetId="1" hidden="1">#REF!</definedName>
    <definedName name="_RIVd1399b0770a54e60a2ea7caad9066ff5" localSheetId="5" hidden="1">#REF!</definedName>
    <definedName name="_RIVd1399b0770a54e60a2ea7caad9066ff5" hidden="1">#REF!</definedName>
    <definedName name="_RIVd14da1ff5eaf482e8ce7d8c55a26120d" localSheetId="1" hidden="1">#REF!</definedName>
    <definedName name="_RIVd14da1ff5eaf482e8ce7d8c55a26120d" localSheetId="0" hidden="1">#REF!</definedName>
    <definedName name="_RIVd14da1ff5eaf482e8ce7d8c55a26120d" hidden="1">#REF!</definedName>
    <definedName name="_RIVd15f81de9bdf42c7a0212b595768c71a" localSheetId="1" hidden="1">#REF!</definedName>
    <definedName name="_RIVd15f81de9bdf42c7a0212b595768c71a" localSheetId="0" hidden="1">#REF!</definedName>
    <definedName name="_RIVd15f81de9bdf42c7a0212b595768c71a" hidden="1">#REF!</definedName>
    <definedName name="_RIVd16e8c7009eb456abd35f1aeb0f63d87" localSheetId="1" hidden="1">#REF!</definedName>
    <definedName name="_RIVd16e8c7009eb456abd35f1aeb0f63d87" localSheetId="0" hidden="1">#REF!</definedName>
    <definedName name="_RIVd16e8c7009eb456abd35f1aeb0f63d87" hidden="1">#REF!</definedName>
    <definedName name="_RIVd1987019e2ae44c3aec608b5f2204892" localSheetId="1" hidden="1">#REF!</definedName>
    <definedName name="_RIVd1987019e2ae44c3aec608b5f2204892" localSheetId="0" hidden="1">#REF!</definedName>
    <definedName name="_RIVd1987019e2ae44c3aec608b5f2204892" hidden="1">#REF!</definedName>
    <definedName name="_RIVd1a1052ab72b4646a7155084ab33a1c0" localSheetId="1" hidden="1">#REF!</definedName>
    <definedName name="_RIVd1a1052ab72b4646a7155084ab33a1c0" localSheetId="5" hidden="1">#REF!</definedName>
    <definedName name="_RIVd1a1052ab72b4646a7155084ab33a1c0" hidden="1">#REF!</definedName>
    <definedName name="_RIVd1ada8f6139440309ef129020e1a1281" localSheetId="1" hidden="1">#REF!</definedName>
    <definedName name="_RIVd1ada8f6139440309ef129020e1a1281" localSheetId="5" hidden="1">#REF!</definedName>
    <definedName name="_RIVd1ada8f6139440309ef129020e1a1281" hidden="1">#REF!</definedName>
    <definedName name="_RIVd1b01828723041e2856a31cbc0f0006a" localSheetId="1" hidden="1">#REF!</definedName>
    <definedName name="_RIVd1b01828723041e2856a31cbc0f0006a" localSheetId="5" hidden="1">#REF!</definedName>
    <definedName name="_RIVd1b01828723041e2856a31cbc0f0006a" hidden="1">#REF!</definedName>
    <definedName name="_RIVd1efe478492245fa997d93ff3948a401" localSheetId="1" hidden="1">[7]BALANCE!#REF!</definedName>
    <definedName name="_RIVd1efe478492245fa997d93ff3948a401" localSheetId="5" hidden="1">[7]BALANCE!#REF!</definedName>
    <definedName name="_RIVd1efe478492245fa997d93ff3948a401" localSheetId="0" hidden="1">[7]BALANCE!#REF!</definedName>
    <definedName name="_RIVd1efe478492245fa997d93ff3948a401" localSheetId="3" hidden="1">[7]BALANCE!#REF!</definedName>
    <definedName name="_RIVd1efe478492245fa997d93ff3948a401" hidden="1">[7]BALANCE!#REF!</definedName>
    <definedName name="_RIVd1fe381dae4c4b31b668c4111df32a10" localSheetId="1" hidden="1">#REF!</definedName>
    <definedName name="_RIVd1fe381dae4c4b31b668c4111df32a10" localSheetId="5" hidden="1">#REF!</definedName>
    <definedName name="_RIVd1fe381dae4c4b31b668c4111df32a10" localSheetId="0" hidden="1">#REF!</definedName>
    <definedName name="_RIVd1fe381dae4c4b31b668c4111df32a10" localSheetId="3" hidden="1">#REF!</definedName>
    <definedName name="_RIVd1fe381dae4c4b31b668c4111df32a10" hidden="1">#REF!</definedName>
    <definedName name="_RIVd20e6720dbc14b4e866d192f4c0093da" localSheetId="1" hidden="1">#REF!</definedName>
    <definedName name="_RIVd20e6720dbc14b4e866d192f4c0093da" localSheetId="5" hidden="1">#REF!</definedName>
    <definedName name="_RIVd20e6720dbc14b4e866d192f4c0093da" localSheetId="0" hidden="1">#REF!</definedName>
    <definedName name="_RIVd20e6720dbc14b4e866d192f4c0093da" localSheetId="3" hidden="1">#REF!</definedName>
    <definedName name="_RIVd20e6720dbc14b4e866d192f4c0093da" hidden="1">#REF!</definedName>
    <definedName name="_RIVd20ef0d2134b47b4bb9d61b79e539be3" localSheetId="1" hidden="1">#REF!</definedName>
    <definedName name="_RIVd20ef0d2134b47b4bb9d61b79e539be3" localSheetId="5" hidden="1">#REF!</definedName>
    <definedName name="_RIVd20ef0d2134b47b4bb9d61b79e539be3" localSheetId="0" hidden="1">#REF!</definedName>
    <definedName name="_RIVd20ef0d2134b47b4bb9d61b79e539be3" localSheetId="3" hidden="1">#REF!</definedName>
    <definedName name="_RIVd20ef0d2134b47b4bb9d61b79e539be3" hidden="1">#REF!</definedName>
    <definedName name="_RIVd23638b4c14f46ea9c598ef316de136e" localSheetId="1" hidden="1">#REF!</definedName>
    <definedName name="_RIVd23638b4c14f46ea9c598ef316de136e" localSheetId="0" hidden="1">#REF!</definedName>
    <definedName name="_RIVd23638b4c14f46ea9c598ef316de136e" hidden="1">#REF!</definedName>
    <definedName name="_RIVd24491bdb94449f5bb03b67277735ddb" localSheetId="1" hidden="1">#REF!</definedName>
    <definedName name="_RIVd24491bdb94449f5bb03b67277735ddb" localSheetId="0" hidden="1">#REF!</definedName>
    <definedName name="_RIVd24491bdb94449f5bb03b67277735ddb" hidden="1">#REF!</definedName>
    <definedName name="_RIVd255f5436b554624acee4864df0e4e45" localSheetId="1" hidden="1">#REF!</definedName>
    <definedName name="_RIVd255f5436b554624acee4864df0e4e45" localSheetId="0" hidden="1">#REF!</definedName>
    <definedName name="_RIVd255f5436b554624acee4864df0e4e45" hidden="1">#REF!</definedName>
    <definedName name="_RIVd2560b867791497b9310dcf80aec2e70" localSheetId="1" hidden="1">#REF!</definedName>
    <definedName name="_RIVd2560b867791497b9310dcf80aec2e70" hidden="1">#REF!</definedName>
    <definedName name="_RIVd27211277715450bb7f0ddf8957f2c4f" localSheetId="1" hidden="1">#REF!</definedName>
    <definedName name="_RIVd27211277715450bb7f0ddf8957f2c4f" localSheetId="0" hidden="1">#REF!</definedName>
    <definedName name="_RIVd27211277715450bb7f0ddf8957f2c4f" hidden="1">#REF!</definedName>
    <definedName name="_RIVd289df49e55d4a65a64437ee94878573" localSheetId="1" hidden="1">'Growth in Client Assets &amp; Accts'!#REF!</definedName>
    <definedName name="_RIVd289df49e55d4a65a64437ee94878573" hidden="1">'Growth in Client Assets &amp; Accts'!#REF!</definedName>
    <definedName name="_RIVd28a3aa80b21442784a4fa37def8571e" localSheetId="1" hidden="1">#REF!</definedName>
    <definedName name="_RIVd28a3aa80b21442784a4fa37def8571e" localSheetId="5" hidden="1">#REF!</definedName>
    <definedName name="_RIVd28a3aa80b21442784a4fa37def8571e" localSheetId="0" hidden="1">#REF!</definedName>
    <definedName name="_RIVd28a3aa80b21442784a4fa37def8571e" localSheetId="3" hidden="1">#REF!</definedName>
    <definedName name="_RIVd28a3aa80b21442784a4fa37def8571e" hidden="1">#REF!</definedName>
    <definedName name="_RIVd28da2767d064350a423935efe529683" localSheetId="1" hidden="1">#REF!</definedName>
    <definedName name="_RIVd28da2767d064350a423935efe529683" localSheetId="5" hidden="1">#REF!</definedName>
    <definedName name="_RIVd28da2767d064350a423935efe529683" hidden="1">#REF!</definedName>
    <definedName name="_RIVd28efa30ccc94c1eb67f9fcfca2ab6a6" localSheetId="1" hidden="1">#REF!</definedName>
    <definedName name="_RIVd28efa30ccc94c1eb67f9fcfca2ab6a6" localSheetId="5" hidden="1">#REF!</definedName>
    <definedName name="_RIVd28efa30ccc94c1eb67f9fcfca2ab6a6" hidden="1">#REF!</definedName>
    <definedName name="_RIVd28fd9bfb9f74214b00845bf1aa4059b" localSheetId="1" hidden="1">#REF!</definedName>
    <definedName name="_RIVd28fd9bfb9f74214b00845bf1aa4059b" localSheetId="5" hidden="1">#REF!</definedName>
    <definedName name="_RIVd28fd9bfb9f74214b00845bf1aa4059b" hidden="1">#REF!</definedName>
    <definedName name="_RIVd29730630cde4afea5fcdab528189cf7" localSheetId="1" hidden="1">#REF!</definedName>
    <definedName name="_RIVd29730630cde4afea5fcdab528189cf7" localSheetId="5" hidden="1">#REF!</definedName>
    <definedName name="_RIVd29730630cde4afea5fcdab528189cf7" hidden="1">#REF!</definedName>
    <definedName name="_RIVd2991f589519411d812d01f6c976158f" localSheetId="1" hidden="1">#REF!</definedName>
    <definedName name="_RIVd2991f589519411d812d01f6c976158f" localSheetId="5" hidden="1">#REF!</definedName>
    <definedName name="_RIVd2991f589519411d812d01f6c976158f" hidden="1">#REF!</definedName>
    <definedName name="_RIVd2a0af00b7c3469f9612d7fdf8e48cbc" localSheetId="1" hidden="1">#REF!</definedName>
    <definedName name="_RIVd2a0af00b7c3469f9612d7fdf8e48cbc" localSheetId="0" hidden="1">#REF!</definedName>
    <definedName name="_RIVd2a0af00b7c3469f9612d7fdf8e48cbc" hidden="1">#REF!</definedName>
    <definedName name="_RIVd2aa3df4b000408a838077d0e035fe49" localSheetId="1" hidden="1">#REF!</definedName>
    <definedName name="_RIVd2aa3df4b000408a838077d0e035fe49" localSheetId="5" hidden="1">#REF!</definedName>
    <definedName name="_RIVd2aa3df4b000408a838077d0e035fe49" hidden="1">#REF!</definedName>
    <definedName name="_RIVd2adeb9157f24b7c87510d812224dadc" localSheetId="1" hidden="1">#REF!</definedName>
    <definedName name="_RIVd2adeb9157f24b7c87510d812224dadc" localSheetId="5" hidden="1">#REF!</definedName>
    <definedName name="_RIVd2adeb9157f24b7c87510d812224dadc" hidden="1">#REF!</definedName>
    <definedName name="_RIVd2b9405006f74931b51526694c6ea384" localSheetId="1" hidden="1">'[2]Comprehensive Income'!#REF!</definedName>
    <definedName name="_RIVd2b9405006f74931b51526694c6ea384" localSheetId="5" hidden="1">'[2]Comprehensive Income'!#REF!</definedName>
    <definedName name="_RIVd2b9405006f74931b51526694c6ea384" localSheetId="0" hidden="1">'[3]Comprehensive Income'!#REF!</definedName>
    <definedName name="_RIVd2b9405006f74931b51526694c6ea384" localSheetId="3" hidden="1">'[2]Comprehensive Income'!#REF!</definedName>
    <definedName name="_RIVd2b9405006f74931b51526694c6ea384" hidden="1">'[2]Comprehensive Income'!#REF!</definedName>
    <definedName name="_RIVd2baf70e656e42bb95280c0cbad31347" localSheetId="1" hidden="1">#REF!</definedName>
    <definedName name="_RIVd2baf70e656e42bb95280c0cbad31347" localSheetId="0" hidden="1">#REF!</definedName>
    <definedName name="_RIVd2baf70e656e42bb95280c0cbad31347" hidden="1">#REF!</definedName>
    <definedName name="_RIVd2be2f43f4b74bab8b16975976cf6070" localSheetId="1" hidden="1">#REF!</definedName>
    <definedName name="_RIVd2be2f43f4b74bab8b16975976cf6070" localSheetId="5" hidden="1">#REF!</definedName>
    <definedName name="_RIVd2be2f43f4b74bab8b16975976cf6070" localSheetId="0" hidden="1">#REF!</definedName>
    <definedName name="_RIVd2be2f43f4b74bab8b16975976cf6070" localSheetId="3" hidden="1">#REF!</definedName>
    <definedName name="_RIVd2be2f43f4b74bab8b16975976cf6070" hidden="1">#REF!</definedName>
    <definedName name="_RIVd2cc192fb4aa4d55b060cf067a82bba0" localSheetId="1" hidden="1">#REF!</definedName>
    <definedName name="_RIVd2cc192fb4aa4d55b060cf067a82bba0" localSheetId="0" hidden="1">#REF!</definedName>
    <definedName name="_RIVd2cc192fb4aa4d55b060cf067a82bba0" hidden="1">#REF!</definedName>
    <definedName name="_RIVd2d1c156a784455789cf6afadd6b9e5f" localSheetId="1" hidden="1">#REF!</definedName>
    <definedName name="_RIVd2d1c156a784455789cf6afadd6b9e5f" localSheetId="5" hidden="1">#REF!</definedName>
    <definedName name="_RIVd2d1c156a784455789cf6afadd6b9e5f" localSheetId="3" hidden="1">#REF!</definedName>
    <definedName name="_RIVd2d1c156a784455789cf6afadd6b9e5f" hidden="1">#REF!</definedName>
    <definedName name="_RIVd2d2db542da74ca680232516598f1412" localSheetId="1" hidden="1">#REF!</definedName>
    <definedName name="_RIVd2d2db542da74ca680232516598f1412" localSheetId="5" hidden="1">#REF!</definedName>
    <definedName name="_RIVd2d2db542da74ca680232516598f1412" localSheetId="3" hidden="1">#REF!</definedName>
    <definedName name="_RIVd2d2db542da74ca680232516598f1412" hidden="1">#REF!</definedName>
    <definedName name="_RIVd2fe9e2c170b441cb2b496ed71546b55" localSheetId="1" hidden="1">AMAF!#REF!</definedName>
    <definedName name="_RIVd2fe9e2c170b441cb2b496ed71546b55" localSheetId="3" hidden="1">#REF!</definedName>
    <definedName name="_RIVd2fe9e2c170b441cb2b496ed71546b55" hidden="1">#REF!</definedName>
    <definedName name="_RIVd301fa1fd05840f6839dca4c5ac5b842" localSheetId="1" hidden="1">#REF!</definedName>
    <definedName name="_RIVd301fa1fd05840f6839dca4c5ac5b842" localSheetId="0" hidden="1">#REF!</definedName>
    <definedName name="_RIVd301fa1fd05840f6839dca4c5ac5b842" hidden="1">#REF!</definedName>
    <definedName name="_RIVd30e2e6e9ab54a409bb81bcb6cdbf912" localSheetId="1" hidden="1">#REF!</definedName>
    <definedName name="_RIVd30e2e6e9ab54a409bb81bcb6cdbf912" localSheetId="0" hidden="1">#REF!</definedName>
    <definedName name="_RIVd30e2e6e9ab54a409bb81bcb6cdbf912" hidden="1">#REF!</definedName>
    <definedName name="_RIVd3192ab108fb45c2908fea42e4f770a7" localSheetId="1" hidden="1">#REF!</definedName>
    <definedName name="_RIVd3192ab108fb45c2908fea42e4f770a7" localSheetId="5" hidden="1">#REF!</definedName>
    <definedName name="_RIVd3192ab108fb45c2908fea42e4f770a7" localSheetId="0" hidden="1">#REF!</definedName>
    <definedName name="_RIVd3192ab108fb45c2908fea42e4f770a7" localSheetId="3" hidden="1">#REF!</definedName>
    <definedName name="_RIVd3192ab108fb45c2908fea42e4f770a7" hidden="1">#REF!</definedName>
    <definedName name="_RIVd32c3957b16847cc904cd2399bc49e8d" localSheetId="1" hidden="1">#REF!</definedName>
    <definedName name="_RIVd32c3957b16847cc904cd2399bc49e8d" localSheetId="0" hidden="1">#REF!</definedName>
    <definedName name="_RIVd32c3957b16847cc904cd2399bc49e8d" hidden="1">#REF!</definedName>
    <definedName name="_RIVd33090dc7c7b4d13bfc89b50097f68cd" localSheetId="1" hidden="1">#REF!</definedName>
    <definedName name="_RIVd33090dc7c7b4d13bfc89b50097f68cd" localSheetId="5" hidden="1">#REF!</definedName>
    <definedName name="_RIVd33090dc7c7b4d13bfc89b50097f68cd" localSheetId="3" hidden="1">#REF!</definedName>
    <definedName name="_RIVd33090dc7c7b4d13bfc89b50097f68cd" hidden="1">#REF!</definedName>
    <definedName name="_RIVd338b13416454923b1f5f939587d4ad4" localSheetId="1" hidden="1">#REF!</definedName>
    <definedName name="_RIVd338b13416454923b1f5f939587d4ad4" localSheetId="0" hidden="1">#REF!</definedName>
    <definedName name="_RIVd338b13416454923b1f5f939587d4ad4" hidden="1">#REF!</definedName>
    <definedName name="_RIVd353f38c99ee48acad1e87b6d471d3d2" localSheetId="1" hidden="1">#REF!</definedName>
    <definedName name="_RIVd353f38c99ee48acad1e87b6d471d3d2" localSheetId="5" hidden="1">#REF!</definedName>
    <definedName name="_RIVd353f38c99ee48acad1e87b6d471d3d2" localSheetId="3" hidden="1">#REF!</definedName>
    <definedName name="_RIVd353f38c99ee48acad1e87b6d471d3d2" hidden="1">#REF!</definedName>
    <definedName name="_RIVd35fe5d02c7946d2bed1def30a25b416" localSheetId="1" hidden="1">#REF!</definedName>
    <definedName name="_RIVd35fe5d02c7946d2bed1def30a25b416" localSheetId="5" hidden="1">#REF!</definedName>
    <definedName name="_RIVd35fe5d02c7946d2bed1def30a25b416" hidden="1">#REF!</definedName>
    <definedName name="_RIVd36b46258f724e36aeb260c50294a69f" localSheetId="1" hidden="1">#REF!</definedName>
    <definedName name="_RIVd36b46258f724e36aeb260c50294a69f" localSheetId="5" hidden="1">#REF!</definedName>
    <definedName name="_RIVd36b46258f724e36aeb260c50294a69f" hidden="1">#REF!</definedName>
    <definedName name="_RIVd36f0f4d9edb4f85b8cfc81d0587cd0a" localSheetId="1" hidden="1">#REF!</definedName>
    <definedName name="_RIVd36f0f4d9edb4f85b8cfc81d0587cd0a" localSheetId="5" hidden="1">#REF!</definedName>
    <definedName name="_RIVd36f0f4d9edb4f85b8cfc81d0587cd0a" hidden="1">#REF!</definedName>
    <definedName name="_RIVd377323ba38a41c2acf99d20e439ac1e" localSheetId="1" hidden="1">#REF!</definedName>
    <definedName name="_RIVd377323ba38a41c2acf99d20e439ac1e" localSheetId="0" hidden="1">#REF!</definedName>
    <definedName name="_RIVd377323ba38a41c2acf99d20e439ac1e" hidden="1">#REF!</definedName>
    <definedName name="_RIVd387e197244c482cbe751f0407979bb8" localSheetId="1" hidden="1">#REF!</definedName>
    <definedName name="_RIVd387e197244c482cbe751f0407979bb8" localSheetId="5" hidden="1">#REF!</definedName>
    <definedName name="_RIVd387e197244c482cbe751f0407979bb8" hidden="1">#REF!</definedName>
    <definedName name="_RIVd3895de40f4c4ac8b2a4a0a08751cee5" localSheetId="1" hidden="1">#REF!</definedName>
    <definedName name="_RIVd3895de40f4c4ac8b2a4a0a08751cee5" localSheetId="0" hidden="1">#REF!</definedName>
    <definedName name="_RIVd3895de40f4c4ac8b2a4a0a08751cee5" hidden="1">#REF!</definedName>
    <definedName name="_RIVd3a1f3660ad3412b9cedbe72628b530e" localSheetId="1" hidden="1">#REF!</definedName>
    <definedName name="_RIVd3a1f3660ad3412b9cedbe72628b530e" localSheetId="5" hidden="1">#REF!</definedName>
    <definedName name="_RIVd3a1f3660ad3412b9cedbe72628b530e" hidden="1">#REF!</definedName>
    <definedName name="_RIVd3a6f63c405e4d98b3cde131e9be75cc" localSheetId="1" hidden="1">#REF!</definedName>
    <definedName name="_RIVd3a6f63c405e4d98b3cde131e9be75cc" localSheetId="5" hidden="1">#REF!</definedName>
    <definedName name="_RIVd3a6f63c405e4d98b3cde131e9be75cc" hidden="1">#REF!</definedName>
    <definedName name="_RIVd3cf2a012db54a0ca4853b5524ac097e" localSheetId="1" hidden="1">#REF!</definedName>
    <definedName name="_RIVd3cf2a012db54a0ca4853b5524ac097e" localSheetId="0" hidden="1">#REF!</definedName>
    <definedName name="_RIVd3cf2a012db54a0ca4853b5524ac097e" hidden="1">#REF!</definedName>
    <definedName name="_RIVd3d139e1d7d440518bcc430de1057d4b" localSheetId="1" hidden="1">Smart!#REF!</definedName>
    <definedName name="_RIVd3d139e1d7d440518bcc430de1057d4b" hidden="1">Smart!#REF!</definedName>
    <definedName name="_RIVd3d4278e06f54f7484aabf6f3a0de564" localSheetId="1" hidden="1">#REF!</definedName>
    <definedName name="_RIVd3d4278e06f54f7484aabf6f3a0de564" localSheetId="5" hidden="1">#REF!</definedName>
    <definedName name="_RIVd3d4278e06f54f7484aabf6f3a0de564" localSheetId="0" hidden="1">#REF!</definedName>
    <definedName name="_RIVd3d4278e06f54f7484aabf6f3a0de564" hidden="1">#REF!</definedName>
    <definedName name="_RIVd3dd3dc49aa44e6a91c13117dcf16f97" localSheetId="1" hidden="1">#REF!</definedName>
    <definedName name="_RIVd3dd3dc49aa44e6a91c13117dcf16f97" localSheetId="5" hidden="1">#REF!</definedName>
    <definedName name="_RIVd3dd3dc49aa44e6a91c13117dcf16f97" hidden="1">#REF!</definedName>
    <definedName name="_RIVd3dd5dac896a41ddb8d87ccc8eab33aa" localSheetId="1" hidden="1">#REF!</definedName>
    <definedName name="_RIVd3dd5dac896a41ddb8d87ccc8eab33aa" hidden="1">#REF!</definedName>
    <definedName name="_RIVd420a911eff64543bbb3de8a5da4d09d" localSheetId="1" hidden="1">#REF!</definedName>
    <definedName name="_RIVd420a911eff64543bbb3de8a5da4d09d" localSheetId="0" hidden="1">#REF!</definedName>
    <definedName name="_RIVd420a911eff64543bbb3de8a5da4d09d" hidden="1">#REF!</definedName>
    <definedName name="_RIVd420e73086524b8595b8a2ae3dbda4c0" localSheetId="1" hidden="1">#REF!</definedName>
    <definedName name="_RIVd420e73086524b8595b8a2ae3dbda4c0" localSheetId="5" hidden="1">#REF!</definedName>
    <definedName name="_RIVd420e73086524b8595b8a2ae3dbda4c0" hidden="1">#REF!</definedName>
    <definedName name="_RIVd4231e98a2404de885581b91ffcdc2f8" localSheetId="1" hidden="1">#REF!</definedName>
    <definedName name="_RIVd4231e98a2404de885581b91ffcdc2f8" localSheetId="5" hidden="1">#REF!</definedName>
    <definedName name="_RIVd4231e98a2404de885581b91ffcdc2f8" hidden="1">#REF!</definedName>
    <definedName name="_RIVd427fad5b5e841768abd0e098e953938" localSheetId="1" hidden="1">Smart!#REF!</definedName>
    <definedName name="_RIVd427fad5b5e841768abd0e098e953938" hidden="1">Smart!#REF!</definedName>
    <definedName name="_RIVd42bdc37ddcc4d9984e981a4ccd36cbf" localSheetId="1" hidden="1">#REF!</definedName>
    <definedName name="_RIVd42bdc37ddcc4d9984e981a4ccd36cbf" localSheetId="5" hidden="1">#REF!</definedName>
    <definedName name="_RIVd42bdc37ddcc4d9984e981a4ccd36cbf" localSheetId="0" hidden="1">#REF!</definedName>
    <definedName name="_RIVd42bdc37ddcc4d9984e981a4ccd36cbf" hidden="1">#REF!</definedName>
    <definedName name="_RIVd457a747a1724278aae010fe29d6210e" localSheetId="1" hidden="1">#REF!</definedName>
    <definedName name="_RIVd457a747a1724278aae010fe29d6210e" localSheetId="5" hidden="1">#REF!</definedName>
    <definedName name="_RIVd457a747a1724278aae010fe29d6210e" hidden="1">#REF!</definedName>
    <definedName name="_RIVd4708a322eb94fc394f2d660933908b1" localSheetId="1" hidden="1">#REF!</definedName>
    <definedName name="_RIVd4708a322eb94fc394f2d660933908b1" localSheetId="5" hidden="1">#REF!</definedName>
    <definedName name="_RIVd4708a322eb94fc394f2d660933908b1" hidden="1">#REF!</definedName>
    <definedName name="_RIVd473b06452034322a4dcf50de097018d" localSheetId="1" hidden="1">#REF!</definedName>
    <definedName name="_RIVd473b06452034322a4dcf50de097018d" localSheetId="5" hidden="1">#REF!</definedName>
    <definedName name="_RIVd473b06452034322a4dcf50de097018d" hidden="1">#REF!</definedName>
    <definedName name="_RIVd475c0e754fc4dc7813e9b5f3072de2a" localSheetId="1" hidden="1">#REF!</definedName>
    <definedName name="_RIVd475c0e754fc4dc7813e9b5f3072de2a" localSheetId="5" hidden="1">#REF!</definedName>
    <definedName name="_RIVd475c0e754fc4dc7813e9b5f3072de2a" hidden="1">#REF!</definedName>
    <definedName name="_RIVd490f33b81af4b0ea85f6484cd7fc3db" localSheetId="1" hidden="1">#REF!</definedName>
    <definedName name="_RIVd490f33b81af4b0ea85f6484cd7fc3db" localSheetId="5" hidden="1">#REF!</definedName>
    <definedName name="_RIVd490f33b81af4b0ea85f6484cd7fc3db" hidden="1">#REF!</definedName>
    <definedName name="_RIVd495944969a14ba0a74b0eb3c4b7a952" localSheetId="1" hidden="1">#REF!</definedName>
    <definedName name="_RIVd495944969a14ba0a74b0eb3c4b7a952" localSheetId="5" hidden="1">#REF!</definedName>
    <definedName name="_RIVd495944969a14ba0a74b0eb3c4b7a952" hidden="1">#REF!</definedName>
    <definedName name="_RIVd49e2fb8bccd4acfbdf4474f8d16345f" localSheetId="1" hidden="1">#REF!</definedName>
    <definedName name="_RIVd49e2fb8bccd4acfbdf4474f8d16345f" localSheetId="0" hidden="1">#REF!</definedName>
    <definedName name="_RIVd49e2fb8bccd4acfbdf4474f8d16345f" hidden="1">#REF!</definedName>
    <definedName name="_RIVd4af37a993e840988c68f377f40dd221" localSheetId="1" hidden="1">#REF!</definedName>
    <definedName name="_RIVd4af37a993e840988c68f377f40dd221" localSheetId="0" hidden="1">#REF!</definedName>
    <definedName name="_RIVd4af37a993e840988c68f377f40dd221" hidden="1">#REF!</definedName>
    <definedName name="_RIVd4b44fa6d1234a31be1ae6d2cb46aba2" localSheetId="1" hidden="1">#REF!</definedName>
    <definedName name="_RIVd4b44fa6d1234a31be1ae6d2cb46aba2" localSheetId="0" hidden="1">#REF!</definedName>
    <definedName name="_RIVd4b44fa6d1234a31be1ae6d2cb46aba2" hidden="1">#REF!</definedName>
    <definedName name="_RIVd4c0b5734ed042a3bf4f30d405084ed4" localSheetId="1" hidden="1">#REF!</definedName>
    <definedName name="_RIVd4c0b5734ed042a3bf4f30d405084ed4" hidden="1">#REF!</definedName>
    <definedName name="_RIVd4c84e0e5a834505ad02e7b646c1fa4d" localSheetId="1" hidden="1">#REF!</definedName>
    <definedName name="_RIVd4c84e0e5a834505ad02e7b646c1fa4d" localSheetId="0" hidden="1">#REF!</definedName>
    <definedName name="_RIVd4c84e0e5a834505ad02e7b646c1fa4d" hidden="1">#REF!</definedName>
    <definedName name="_RIVd4f6e79d168b4e29bc6d1ca8810165f6" localSheetId="1" hidden="1">#REF!</definedName>
    <definedName name="_RIVd4f6e79d168b4e29bc6d1ca8810165f6" localSheetId="0" hidden="1">#REF!</definedName>
    <definedName name="_RIVd4f6e79d168b4e29bc6d1ca8810165f6" hidden="1">#REF!</definedName>
    <definedName name="_RIVd503c538a0f64383a7301c7bf4e5ed6b" localSheetId="1" hidden="1">#REF!</definedName>
    <definedName name="_RIVd503c538a0f64383a7301c7bf4e5ed6b" localSheetId="0" hidden="1">#REF!</definedName>
    <definedName name="_RIVd503c538a0f64383a7301c7bf4e5ed6b" hidden="1">#REF!</definedName>
    <definedName name="_RIVd519daf38c914f28bf50139543051e27" localSheetId="1" hidden="1">#REF!</definedName>
    <definedName name="_RIVd519daf38c914f28bf50139543051e27" localSheetId="5" hidden="1">#REF!</definedName>
    <definedName name="_RIVd519daf38c914f28bf50139543051e27" hidden="1">#REF!</definedName>
    <definedName name="_RIVd51c87bde1f34572a6b57b51a06b6555" localSheetId="1" hidden="1">#REF!</definedName>
    <definedName name="_RIVd51c87bde1f34572a6b57b51a06b6555" localSheetId="0" hidden="1">#REF!</definedName>
    <definedName name="_RIVd51c87bde1f34572a6b57b51a06b6555" hidden="1">#REF!</definedName>
    <definedName name="_RIVd52474c846744385a93cd6b2aeb1c250" localSheetId="1" hidden="1">#REF!</definedName>
    <definedName name="_RIVd52474c846744385a93cd6b2aeb1c250" localSheetId="0" hidden="1">#REF!</definedName>
    <definedName name="_RIVd52474c846744385a93cd6b2aeb1c250" hidden="1">#REF!</definedName>
    <definedName name="_RIVd5306d04dffc4d4fa634569a41433900" localSheetId="1" hidden="1">#REF!</definedName>
    <definedName name="_RIVd5306d04dffc4d4fa634569a41433900" localSheetId="0" hidden="1">#REF!</definedName>
    <definedName name="_RIVd5306d04dffc4d4fa634569a41433900" hidden="1">#REF!</definedName>
    <definedName name="_RIVd53ac9e2a3de402f8b91410eba259733" localSheetId="1" hidden="1">#REF!</definedName>
    <definedName name="_RIVd53ac9e2a3de402f8b91410eba259733" localSheetId="0" hidden="1">#REF!</definedName>
    <definedName name="_RIVd53ac9e2a3de402f8b91410eba259733" hidden="1">#REF!</definedName>
    <definedName name="_RIVd53b59f108be43f7b771505af7c71fac" localSheetId="1" hidden="1">#REF!</definedName>
    <definedName name="_RIVd53b59f108be43f7b771505af7c71fac" localSheetId="5" hidden="1">#REF!</definedName>
    <definedName name="_RIVd53b59f108be43f7b771505af7c71fac" hidden="1">#REF!</definedName>
    <definedName name="_RIVd5498dc18eee44ffbf6ab4e7235ee206" localSheetId="1" hidden="1">#REF!</definedName>
    <definedName name="_RIVd5498dc18eee44ffbf6ab4e7235ee206" localSheetId="5" hidden="1">#REF!</definedName>
    <definedName name="_RIVd5498dc18eee44ffbf6ab4e7235ee206" hidden="1">#REF!</definedName>
    <definedName name="_RIVd55389ec4a904705b90ff89fc1387119" localSheetId="1" hidden="1">#REF!</definedName>
    <definedName name="_RIVd55389ec4a904705b90ff89fc1387119" localSheetId="0" hidden="1">#REF!</definedName>
    <definedName name="_RIVd55389ec4a904705b90ff89fc1387119" hidden="1">#REF!</definedName>
    <definedName name="_RIVd56c79fdd48b4a8087a5effba119e169" localSheetId="1" hidden="1">Smart!#REF!</definedName>
    <definedName name="_RIVd56c79fdd48b4a8087a5effba119e169" hidden="1">Smart!#REF!</definedName>
    <definedName name="_RIVd5768b3ef53b4583927a59e17efdbe11" localSheetId="1" hidden="1">#REF!</definedName>
    <definedName name="_RIVd5768b3ef53b4583927a59e17efdbe11" localSheetId="5" hidden="1">#REF!</definedName>
    <definedName name="_RIVd5768b3ef53b4583927a59e17efdbe11" localSheetId="0" hidden="1">#REF!</definedName>
    <definedName name="_RIVd5768b3ef53b4583927a59e17efdbe11" hidden="1">#REF!</definedName>
    <definedName name="_RIVd577bbf22b3d48e5979646ac4c298617" localSheetId="1" hidden="1">#REF!</definedName>
    <definedName name="_RIVd577bbf22b3d48e5979646ac4c298617" localSheetId="5" hidden="1">#REF!</definedName>
    <definedName name="_RIVd577bbf22b3d48e5979646ac4c298617" hidden="1">#REF!</definedName>
    <definedName name="_RIVd590da88e66246d8a71d34d5b28a1198" localSheetId="1" hidden="1">#REF!</definedName>
    <definedName name="_RIVd590da88e66246d8a71d34d5b28a1198" localSheetId="0" hidden="1">#REF!</definedName>
    <definedName name="_RIVd590da88e66246d8a71d34d5b28a1198" hidden="1">#REF!</definedName>
    <definedName name="_RIVd59f0b9a91b74c5aa472b71681ed0023" localSheetId="1" hidden="1">#REF!</definedName>
    <definedName name="_RIVd59f0b9a91b74c5aa472b71681ed0023" localSheetId="5" hidden="1">#REF!</definedName>
    <definedName name="_RIVd59f0b9a91b74c5aa472b71681ed0023" hidden="1">#REF!</definedName>
    <definedName name="_RIVd5c675b23db44df1914e7dc444ab3138" localSheetId="1" hidden="1">#REF!</definedName>
    <definedName name="_RIVd5c675b23db44df1914e7dc444ab3138" localSheetId="0" hidden="1">#REF!</definedName>
    <definedName name="_RIVd5c675b23db44df1914e7dc444ab3138" hidden="1">#REF!</definedName>
    <definedName name="_RIVd5d94824c15e4cc8999c33f23e96fcf0" localSheetId="1" hidden="1">#REF!</definedName>
    <definedName name="_RIVd5d94824c15e4cc8999c33f23e96fcf0" localSheetId="5" hidden="1">#REF!</definedName>
    <definedName name="_RIVd5d94824c15e4cc8999c33f23e96fcf0" localSheetId="0" hidden="1">#REF!</definedName>
    <definedName name="_RIVd5d94824c15e4cc8999c33f23e96fcf0" hidden="1">#REF!</definedName>
    <definedName name="_RIVd5f36d3a755d4e048482c970d284fd2c" localSheetId="1" hidden="1">#REF!</definedName>
    <definedName name="_RIVd5f36d3a755d4e048482c970d284fd2c" localSheetId="5" hidden="1">#REF!</definedName>
    <definedName name="_RIVd5f36d3a755d4e048482c970d284fd2c" localSheetId="0" hidden="1">#REF!</definedName>
    <definedName name="_RIVd5f36d3a755d4e048482c970d284fd2c" hidden="1">#REF!</definedName>
    <definedName name="_RIVd5f502da587a4862897e15b7bab84afc" localSheetId="1" hidden="1">'[6]P. 96 &amp; 97'!#REF!</definedName>
    <definedName name="_RIVd5f502da587a4862897e15b7bab84afc" localSheetId="0" hidden="1">'[6]P. 96 &amp; 97'!#REF!</definedName>
    <definedName name="_RIVd5f502da587a4862897e15b7bab84afc" hidden="1">'[6]P. 96 &amp; 97'!#REF!</definedName>
    <definedName name="_RIVd5f878f002994d7a947acde1032e72bc" localSheetId="1" hidden="1">#REF!</definedName>
    <definedName name="_RIVd5f878f002994d7a947acde1032e72bc" localSheetId="0" hidden="1">#REF!</definedName>
    <definedName name="_RIVd5f878f002994d7a947acde1032e72bc" hidden="1">#REF!</definedName>
    <definedName name="_RIVd5fc5f45b6d546c7a789195b6326b2bc" localSheetId="1" hidden="1">#REF!</definedName>
    <definedName name="_RIVd5fc5f45b6d546c7a789195b6326b2bc" localSheetId="0" hidden="1">#REF!</definedName>
    <definedName name="_RIVd5fc5f45b6d546c7a789195b6326b2bc" hidden="1">#REF!</definedName>
    <definedName name="_RIVd5fcfedea5484118b8d5bbd87c16662d" localSheetId="1" hidden="1">#REF!</definedName>
    <definedName name="_RIVd5fcfedea5484118b8d5bbd87c16662d" localSheetId="0" hidden="1">#REF!</definedName>
    <definedName name="_RIVd5fcfedea5484118b8d5bbd87c16662d" hidden="1">#REF!</definedName>
    <definedName name="_RIVd600b6f785dd4a928585238582029406" localSheetId="1" hidden="1">#REF!</definedName>
    <definedName name="_RIVd600b6f785dd4a928585238582029406" localSheetId="5" hidden="1">#REF!</definedName>
    <definedName name="_RIVd600b6f785dd4a928585238582029406" hidden="1">#REF!</definedName>
    <definedName name="_RIVd60aa82a67044a8c912bc649f37ea8aa" localSheetId="1" hidden="1">#REF!</definedName>
    <definedName name="_RIVd60aa82a67044a8c912bc649f37ea8aa" localSheetId="5" hidden="1">#REF!</definedName>
    <definedName name="_RIVd60aa82a67044a8c912bc649f37ea8aa" hidden="1">#REF!</definedName>
    <definedName name="_RIVd60c88b50b554558b5f758a75a884bdf" localSheetId="1" hidden="1">#REF!</definedName>
    <definedName name="_RIVd60c88b50b554558b5f758a75a884bdf" localSheetId="5" hidden="1">#REF!</definedName>
    <definedName name="_RIVd60c88b50b554558b5f758a75a884bdf" hidden="1">#REF!</definedName>
    <definedName name="_RIVd64f92024e0d44aca36733b21bf48baa" localSheetId="1" hidden="1">#REF!</definedName>
    <definedName name="_RIVd64f92024e0d44aca36733b21bf48baa" localSheetId="5" hidden="1">#REF!</definedName>
    <definedName name="_RIVd64f92024e0d44aca36733b21bf48baa" localSheetId="0" hidden="1">#REF!</definedName>
    <definedName name="_RIVd64f92024e0d44aca36733b21bf48baa" hidden="1">#REF!</definedName>
    <definedName name="_RIVd65959ff26a64cbcb71615596daa686b" localSheetId="1" hidden="1">'[2]Income Statement'!#REF!</definedName>
    <definedName name="_RIVd65959ff26a64cbcb71615596daa686b" localSheetId="5" hidden="1">'[2]Income Statement'!#REF!</definedName>
    <definedName name="_RIVd65959ff26a64cbcb71615596daa686b" localSheetId="0" hidden="1">'[3]Income Statement'!#REF!</definedName>
    <definedName name="_RIVd65959ff26a64cbcb71615596daa686b" localSheetId="3" hidden="1">'[2]Income Statement'!#REF!</definedName>
    <definedName name="_RIVd65959ff26a64cbcb71615596daa686b" hidden="1">'[2]Income Statement'!#REF!</definedName>
    <definedName name="_RIVd682222dc32d4a3a97f4d6b5a31d0e70" localSheetId="1" hidden="1">#REF!</definedName>
    <definedName name="_RIVd682222dc32d4a3a97f4d6b5a31d0e70" localSheetId="5" hidden="1">#REF!</definedName>
    <definedName name="_RIVd682222dc32d4a3a97f4d6b5a31d0e70" localSheetId="0" hidden="1">#REF!</definedName>
    <definedName name="_RIVd682222dc32d4a3a97f4d6b5a31d0e70" localSheetId="3" hidden="1">#REF!</definedName>
    <definedName name="_RIVd682222dc32d4a3a97f4d6b5a31d0e70" hidden="1">#REF!</definedName>
    <definedName name="_RIVd69a3990fef446f3b81222ee77b5267f" localSheetId="1" hidden="1">#REF!</definedName>
    <definedName name="_RIVd69a3990fef446f3b81222ee77b5267f" localSheetId="5" hidden="1">#REF!</definedName>
    <definedName name="_RIVd69a3990fef446f3b81222ee77b5267f" localSheetId="0" hidden="1">#REF!</definedName>
    <definedName name="_RIVd69a3990fef446f3b81222ee77b5267f" localSheetId="3" hidden="1">#REF!</definedName>
    <definedName name="_RIVd69a3990fef446f3b81222ee77b5267f" hidden="1">#REF!</definedName>
    <definedName name="_RIVd69f899dfdde4566899bd4d6b893766b" localSheetId="1" hidden="1">#REF!</definedName>
    <definedName name="_RIVd69f899dfdde4566899bd4d6b893766b" localSheetId="5" hidden="1">#REF!</definedName>
    <definedName name="_RIVd69f899dfdde4566899bd4d6b893766b" localSheetId="0" hidden="1">#REF!</definedName>
    <definedName name="_RIVd69f899dfdde4566899bd4d6b893766b" localSheetId="3" hidden="1">#REF!</definedName>
    <definedName name="_RIVd69f899dfdde4566899bd4d6b893766b" hidden="1">#REF!</definedName>
    <definedName name="_RIVd6afb2a6c0e34536ab734f9d22886d8e" localSheetId="1" hidden="1">#REF!</definedName>
    <definedName name="_RIVd6afb2a6c0e34536ab734f9d22886d8e" localSheetId="5" hidden="1">#REF!</definedName>
    <definedName name="_RIVd6afb2a6c0e34536ab734f9d22886d8e" hidden="1">#REF!</definedName>
    <definedName name="_RIVd6b2e6d7745b4b59ba314f9fc7c9dc91" localSheetId="1" hidden="1">#REF!</definedName>
    <definedName name="_RIVd6b2e6d7745b4b59ba314f9fc7c9dc91" localSheetId="0" hidden="1">#REF!</definedName>
    <definedName name="_RIVd6b2e6d7745b4b59ba314f9fc7c9dc91" hidden="1">#REF!</definedName>
    <definedName name="_RIVd6becfabbfdc4c04a31ef083616402aa" localSheetId="1" hidden="1">#REF!</definedName>
    <definedName name="_RIVd6becfabbfdc4c04a31ef083616402aa" localSheetId="5" hidden="1">#REF!</definedName>
    <definedName name="_RIVd6becfabbfdc4c04a31ef083616402aa" hidden="1">#REF!</definedName>
    <definedName name="_RIVd6c71746455e4cc6aa2b59351486e140" localSheetId="1" hidden="1">#REF!</definedName>
    <definedName name="_RIVd6c71746455e4cc6aa2b59351486e140" localSheetId="5" hidden="1">#REF!</definedName>
    <definedName name="_RIVd6c71746455e4cc6aa2b59351486e140" hidden="1">#REF!</definedName>
    <definedName name="_RIVd6c787a8af7b4a7f831d27621e6aeb94" localSheetId="1" hidden="1">#REF!</definedName>
    <definedName name="_RIVd6c787a8af7b4a7f831d27621e6aeb94" localSheetId="5" hidden="1">#REF!</definedName>
    <definedName name="_RIVd6c787a8af7b4a7f831d27621e6aeb94" hidden="1">#REF!</definedName>
    <definedName name="_RIVd6cf28a7c28442289f724f2df5e8ffeb" localSheetId="1" hidden="1">#REF!</definedName>
    <definedName name="_RIVd6cf28a7c28442289f724f2df5e8ffeb" localSheetId="5" hidden="1">#REF!</definedName>
    <definedName name="_RIVd6cf28a7c28442289f724f2df5e8ffeb" hidden="1">#REF!</definedName>
    <definedName name="_RIVd6d261e88d1048c99cb244515e68e3c7" localSheetId="1" hidden="1">#REF!</definedName>
    <definedName name="_RIVd6d261e88d1048c99cb244515e68e3c7" localSheetId="5" hidden="1">#REF!</definedName>
    <definedName name="_RIVd6d261e88d1048c99cb244515e68e3c7" hidden="1">#REF!</definedName>
    <definedName name="_RIVd6dabc4bdee54b3c838ad6b2059f72b8" localSheetId="1" hidden="1">#REF!</definedName>
    <definedName name="_RIVd6dabc4bdee54b3c838ad6b2059f72b8" localSheetId="5" hidden="1">#REF!</definedName>
    <definedName name="_RIVd6dabc4bdee54b3c838ad6b2059f72b8" localSheetId="0" hidden="1">#REF!</definedName>
    <definedName name="_RIVd6dabc4bdee54b3c838ad6b2059f72b8" hidden="1">#REF!</definedName>
    <definedName name="_RIVd6e369d12dd244b0b38865c188762ea9" localSheetId="1" hidden="1">#REF!</definedName>
    <definedName name="_RIVd6e369d12dd244b0b38865c188762ea9" localSheetId="0" hidden="1">#REF!</definedName>
    <definedName name="_RIVd6e369d12dd244b0b38865c188762ea9" hidden="1">#REF!</definedName>
    <definedName name="_RIVd6e8e00dd8014abb8816853625aed610" localSheetId="1" hidden="1">#REF!</definedName>
    <definedName name="_RIVd6e8e00dd8014abb8816853625aed610" localSheetId="0" hidden="1">#REF!</definedName>
    <definedName name="_RIVd6e8e00dd8014abb8816853625aed610" hidden="1">#REF!</definedName>
    <definedName name="_RIVd6f767654fda49bea3b2426ad8a2fba3" localSheetId="1" hidden="1">#REF!</definedName>
    <definedName name="_RIVd6f767654fda49bea3b2426ad8a2fba3" localSheetId="5" hidden="1">#REF!</definedName>
    <definedName name="_RIVd6f767654fda49bea3b2426ad8a2fba3" hidden="1">#REF!</definedName>
    <definedName name="_RIVd7069133189c49ba9fb7bb6183985cc0" localSheetId="1" hidden="1">#REF!</definedName>
    <definedName name="_RIVd7069133189c49ba9fb7bb6183985cc0" localSheetId="5" hidden="1">#REF!</definedName>
    <definedName name="_RIVd7069133189c49ba9fb7bb6183985cc0" hidden="1">#REF!</definedName>
    <definedName name="_RIVd71489b1c7534839a059c00bf4a33415" localSheetId="1" hidden="1">AMAF!$15:$15</definedName>
    <definedName name="_RIVd71489b1c7534839a059c00bf4a33415" hidden="1">#REF!</definedName>
    <definedName name="_RIVd7298b89c841463d8e99fb55ac3609cb" localSheetId="1" hidden="1">#REF!</definedName>
    <definedName name="_RIVd7298b89c841463d8e99fb55ac3609cb" localSheetId="5" hidden="1">#REF!</definedName>
    <definedName name="_RIVd7298b89c841463d8e99fb55ac3609cb" localSheetId="0" hidden="1">#REF!</definedName>
    <definedName name="_RIVd7298b89c841463d8e99fb55ac3609cb" localSheetId="3" hidden="1">#REF!</definedName>
    <definedName name="_RIVd7298b89c841463d8e99fb55ac3609cb" hidden="1">#REF!</definedName>
    <definedName name="_RIVd739cd575b82421db850f9f60ff0bc0f" localSheetId="1" hidden="1">#REF!</definedName>
    <definedName name="_RIVd739cd575b82421db850f9f60ff0bc0f" localSheetId="5" hidden="1">#REF!</definedName>
    <definedName name="_RIVd739cd575b82421db850f9f60ff0bc0f" hidden="1">#REF!</definedName>
    <definedName name="_RIVd73ccc079753408898ff5a1a495cc4b8" localSheetId="1" hidden="1">#REF!</definedName>
    <definedName name="_RIVd73ccc079753408898ff5a1a495cc4b8" localSheetId="5" hidden="1">#REF!</definedName>
    <definedName name="_RIVd73ccc079753408898ff5a1a495cc4b8" hidden="1">#REF!</definedName>
    <definedName name="_RIVd73fcb7d01064101946899e53902a1d4" localSheetId="1" hidden="1">#REF!</definedName>
    <definedName name="_RIVd73fcb7d01064101946899e53902a1d4" localSheetId="5" hidden="1">#REF!</definedName>
    <definedName name="_RIVd73fcb7d01064101946899e53902a1d4" hidden="1">#REF!</definedName>
    <definedName name="_RIVd74a9ab40b0d4440af8903b70111522d" localSheetId="1" hidden="1">#REF!</definedName>
    <definedName name="_RIVd74a9ab40b0d4440af8903b70111522d" localSheetId="5" hidden="1">#REF!</definedName>
    <definedName name="_RIVd74a9ab40b0d4440af8903b70111522d" hidden="1">#REF!</definedName>
    <definedName name="_RIVd74fc00c4a4e40cfbcd90dce97f6674d" localSheetId="1" hidden="1">Smart!#REF!</definedName>
    <definedName name="_RIVd74fc00c4a4e40cfbcd90dce97f6674d" hidden="1">Smart!#REF!</definedName>
    <definedName name="_RIVd75221a2938a4e829b81a34f8df789a6" localSheetId="1" hidden="1">#REF!</definedName>
    <definedName name="_RIVd75221a2938a4e829b81a34f8df789a6" localSheetId="5" hidden="1">#REF!</definedName>
    <definedName name="_RIVd75221a2938a4e829b81a34f8df789a6" localSheetId="0" hidden="1">#REF!</definedName>
    <definedName name="_RIVd75221a2938a4e829b81a34f8df789a6" hidden="1">#REF!</definedName>
    <definedName name="_RIVd752455378c64bd8859a7ed9005c9d63" localSheetId="1" hidden="1">#REF!</definedName>
    <definedName name="_RIVd752455378c64bd8859a7ed9005c9d63" localSheetId="5" hidden="1">#REF!</definedName>
    <definedName name="_RIVd752455378c64bd8859a7ed9005c9d63" hidden="1">#REF!</definedName>
    <definedName name="_RIVd7690c84e9484466b57f1f966c44aa39" localSheetId="1" hidden="1">#REF!</definedName>
    <definedName name="_RIVd7690c84e9484466b57f1f966c44aa39" localSheetId="5" hidden="1">#REF!</definedName>
    <definedName name="_RIVd7690c84e9484466b57f1f966c44aa39" hidden="1">#REF!</definedName>
    <definedName name="_RIVd78c22a7dc8940879c68887c688589bd" localSheetId="1" hidden="1">#REF!</definedName>
    <definedName name="_RIVd78c22a7dc8940879c68887c688589bd" localSheetId="0" hidden="1">#REF!</definedName>
    <definedName name="_RIVd78c22a7dc8940879c68887c688589bd" hidden="1">#REF!</definedName>
    <definedName name="_RIVd78f525abcb14324bfb16b91ea7015a8" localSheetId="1" hidden="1">#REF!</definedName>
    <definedName name="_RIVd78f525abcb14324bfb16b91ea7015a8" localSheetId="0" hidden="1">#REF!</definedName>
    <definedName name="_RIVd78f525abcb14324bfb16b91ea7015a8" hidden="1">#REF!</definedName>
    <definedName name="_RIVd791feabf1c6420a94804c7cf35f08e7" localSheetId="1" hidden="1">#REF!</definedName>
    <definedName name="_RIVd791feabf1c6420a94804c7cf35f08e7" localSheetId="0" hidden="1">#REF!</definedName>
    <definedName name="_RIVd791feabf1c6420a94804c7cf35f08e7" hidden="1">#REF!</definedName>
    <definedName name="_RIVd7933f99cac44bbb824c97a759f587b0" localSheetId="1" hidden="1">#REF!</definedName>
    <definedName name="_RIVd7933f99cac44bbb824c97a759f587b0" localSheetId="5" hidden="1">#REF!</definedName>
    <definedName name="_RIVd7933f99cac44bbb824c97a759f587b0" hidden="1">#REF!</definedName>
    <definedName name="_RIVd79df24eeb724f7abcf4d9e718cdc693" localSheetId="1" hidden="1">#REF!</definedName>
    <definedName name="_RIVd79df24eeb724f7abcf4d9e718cdc693" localSheetId="0" hidden="1">#REF!</definedName>
    <definedName name="_RIVd79df24eeb724f7abcf4d9e718cdc693" hidden="1">#REF!</definedName>
    <definedName name="_RIVd7a0f7dc690c4e959625482cf50f0c7e" localSheetId="1" hidden="1">#REF!</definedName>
    <definedName name="_RIVd7a0f7dc690c4e959625482cf50f0c7e" localSheetId="0" hidden="1">#REF!</definedName>
    <definedName name="_RIVd7a0f7dc690c4e959625482cf50f0c7e" hidden="1">#REF!</definedName>
    <definedName name="_RIVd7a54fc1641e4473ad345fdf7d058b5a" localSheetId="1" hidden="1">#REF!</definedName>
    <definedName name="_RIVd7a54fc1641e4473ad345fdf7d058b5a" localSheetId="0" hidden="1">#REF!</definedName>
    <definedName name="_RIVd7a54fc1641e4473ad345fdf7d058b5a" hidden="1">#REF!</definedName>
    <definedName name="_RIVd7b476def24a4d749f57f26236c1f9df" localSheetId="1" hidden="1">#REF!</definedName>
    <definedName name="_RIVd7b476def24a4d749f57f26236c1f9df" localSheetId="0" hidden="1">#REF!</definedName>
    <definedName name="_RIVd7b476def24a4d749f57f26236c1f9df" hidden="1">#REF!</definedName>
    <definedName name="_RIVd7b5438233be48eb928d02696fa8568b" localSheetId="1" hidden="1">#REF!</definedName>
    <definedName name="_RIVd7b5438233be48eb928d02696fa8568b" localSheetId="5" hidden="1">#REF!</definedName>
    <definedName name="_RIVd7b5438233be48eb928d02696fa8568b" hidden="1">#REF!</definedName>
    <definedName name="_RIVd7b60cc8c769472dae05cdb476c64538" localSheetId="1" hidden="1">#REF!</definedName>
    <definedName name="_RIVd7b60cc8c769472dae05cdb476c64538" localSheetId="0" hidden="1">#REF!</definedName>
    <definedName name="_RIVd7b60cc8c769472dae05cdb476c64538" hidden="1">#REF!</definedName>
    <definedName name="_RIVd7c29ed2a8e94d11957c2196d4c4d849" localSheetId="1" hidden="1">#REF!</definedName>
    <definedName name="_RIVd7c29ed2a8e94d11957c2196d4c4d849" localSheetId="5" hidden="1">#REF!</definedName>
    <definedName name="_RIVd7c29ed2a8e94d11957c2196d4c4d849" hidden="1">#REF!</definedName>
    <definedName name="_RIVd7d1f46f6c684b67a864c29ec88236d4" localSheetId="1" hidden="1">#REF!</definedName>
    <definedName name="_RIVd7d1f46f6c684b67a864c29ec88236d4" localSheetId="5" hidden="1">#REF!</definedName>
    <definedName name="_RIVd7d1f46f6c684b67a864c29ec88236d4" hidden="1">#REF!</definedName>
    <definedName name="_RIVd7dbb7640ada494f85223a52f911d03a" localSheetId="1" hidden="1">#REF!</definedName>
    <definedName name="_RIVd7dbb7640ada494f85223a52f911d03a" localSheetId="5" hidden="1">#REF!</definedName>
    <definedName name="_RIVd7dbb7640ada494f85223a52f911d03a" hidden="1">#REF!</definedName>
    <definedName name="_RIVd7e69b7798284087bb229ff75c164c47" localSheetId="1" hidden="1">#REF!</definedName>
    <definedName name="_RIVd7e69b7798284087bb229ff75c164c47" localSheetId="0" hidden="1">#REF!</definedName>
    <definedName name="_RIVd7e69b7798284087bb229ff75c164c47" hidden="1">#REF!</definedName>
    <definedName name="_RIVd7fa81d2ee934213bb4b08347ffd88f9" localSheetId="1" hidden="1">#REF!</definedName>
    <definedName name="_RIVd7fa81d2ee934213bb4b08347ffd88f9" localSheetId="0" hidden="1">#REF!</definedName>
    <definedName name="_RIVd7fa81d2ee934213bb4b08347ffd88f9" hidden="1">#REF!</definedName>
    <definedName name="_RIVd7ff4db5624c4c62ad7eb3bd5851b55e" localSheetId="1" hidden="1">#REF!</definedName>
    <definedName name="_RIVd7ff4db5624c4c62ad7eb3bd5851b55e" localSheetId="5" hidden="1">#REF!</definedName>
    <definedName name="_RIVd7ff4db5624c4c62ad7eb3bd5851b55e" hidden="1">#REF!</definedName>
    <definedName name="_RIVd80b2431f42a4032a6a96a152ae99097" localSheetId="1" hidden="1">#REF!</definedName>
    <definedName name="_RIVd80b2431f42a4032a6a96a152ae99097" localSheetId="5" hidden="1">#REF!</definedName>
    <definedName name="_RIVd80b2431f42a4032a6a96a152ae99097" hidden="1">#REF!</definedName>
    <definedName name="_RIVd81f2817b3ad404d954b9cc47963d00f" localSheetId="1" hidden="1">#REF!</definedName>
    <definedName name="_RIVd81f2817b3ad404d954b9cc47963d00f" localSheetId="5" hidden="1">#REF!</definedName>
    <definedName name="_RIVd81f2817b3ad404d954b9cc47963d00f" hidden="1">#REF!</definedName>
    <definedName name="_RIVd823a2d76ad9479eb3e31cc2722e36b2" localSheetId="1" hidden="1">#REF!</definedName>
    <definedName name="_RIVd823a2d76ad9479eb3e31cc2722e36b2" localSheetId="5" hidden="1">#REF!</definedName>
    <definedName name="_RIVd823a2d76ad9479eb3e31cc2722e36b2" hidden="1">#REF!</definedName>
    <definedName name="_RIVd827f7e0b991457687f8193a374ea14a" localSheetId="1" hidden="1">#REF!</definedName>
    <definedName name="_RIVd827f7e0b991457687f8193a374ea14a" localSheetId="5" hidden="1">#REF!</definedName>
    <definedName name="_RIVd827f7e0b991457687f8193a374ea14a" hidden="1">#REF!</definedName>
    <definedName name="_RIVd8290b993e7b4a2f81948b18aa5c02b2" localSheetId="1" hidden="1">#REF!</definedName>
    <definedName name="_RIVd8290b993e7b4a2f81948b18aa5c02b2" localSheetId="5" hidden="1">#REF!</definedName>
    <definedName name="_RIVd8290b993e7b4a2f81948b18aa5c02b2" hidden="1">#REF!</definedName>
    <definedName name="_RIVd8308fdc84db4bf7ba5a1d74e9db5da4" localSheetId="1" hidden="1">[7]BALANCE!#REF!</definedName>
    <definedName name="_RIVd8308fdc84db4bf7ba5a1d74e9db5da4" localSheetId="5" hidden="1">[7]BALANCE!#REF!</definedName>
    <definedName name="_RIVd8308fdc84db4bf7ba5a1d74e9db5da4" localSheetId="0" hidden="1">[7]BALANCE!#REF!</definedName>
    <definedName name="_RIVd8308fdc84db4bf7ba5a1d74e9db5da4" localSheetId="3" hidden="1">[7]BALANCE!#REF!</definedName>
    <definedName name="_RIVd8308fdc84db4bf7ba5a1d74e9db5da4" hidden="1">[7]BALANCE!#REF!</definedName>
    <definedName name="_RIVd8312ae33224429ca3c9dc079b1e7f4a" localSheetId="1" hidden="1">#REF!</definedName>
    <definedName name="_RIVd8312ae33224429ca3c9dc079b1e7f4a" localSheetId="5" hidden="1">#REF!</definedName>
    <definedName name="_RIVd8312ae33224429ca3c9dc079b1e7f4a" localSheetId="0" hidden="1">#REF!</definedName>
    <definedName name="_RIVd8312ae33224429ca3c9dc079b1e7f4a" localSheetId="3" hidden="1">#REF!</definedName>
    <definedName name="_RIVd8312ae33224429ca3c9dc079b1e7f4a" hidden="1">#REF!</definedName>
    <definedName name="_RIVd836e55e0ca04a8690c07269c6ccb39d" localSheetId="1" hidden="1">#REF!</definedName>
    <definedName name="_RIVd836e55e0ca04a8690c07269c6ccb39d" localSheetId="5" hidden="1">#REF!</definedName>
    <definedName name="_RIVd836e55e0ca04a8690c07269c6ccb39d" localSheetId="0" hidden="1">#REF!</definedName>
    <definedName name="_RIVd836e55e0ca04a8690c07269c6ccb39d" localSheetId="3" hidden="1">#REF!</definedName>
    <definedName name="_RIVd836e55e0ca04a8690c07269c6ccb39d" hidden="1">#REF!</definedName>
    <definedName name="_RIVd83c1fd6887e4d9f90d48f3813618054" localSheetId="1" hidden="1">#REF!</definedName>
    <definedName name="_RIVd83c1fd6887e4d9f90d48f3813618054" localSheetId="0" hidden="1">#REF!</definedName>
    <definedName name="_RIVd83c1fd6887e4d9f90d48f3813618054" hidden="1">#REF!</definedName>
    <definedName name="_RIVd8463b4556b84082b8c0cfeba546d969" localSheetId="1" hidden="1">#REF!</definedName>
    <definedName name="_RIVd8463b4556b84082b8c0cfeba546d969" localSheetId="0" hidden="1">#REF!</definedName>
    <definedName name="_RIVd8463b4556b84082b8c0cfeba546d969" hidden="1">#REF!</definedName>
    <definedName name="_RIVd84ca00285cb4e2b9ca16b258df32025" localSheetId="1" hidden="1">#REF!</definedName>
    <definedName name="_RIVd84ca00285cb4e2b9ca16b258df32025" localSheetId="0" hidden="1">#REF!</definedName>
    <definedName name="_RIVd84ca00285cb4e2b9ca16b258df32025" hidden="1">#REF!</definedName>
    <definedName name="_RIVd84ff9a9118b4a78a0dccc16bd2adb88" localSheetId="1" hidden="1">#REF!</definedName>
    <definedName name="_RIVd84ff9a9118b4a78a0dccc16bd2adb88" localSheetId="5" hidden="1">#REF!</definedName>
    <definedName name="_RIVd84ff9a9118b4a78a0dccc16bd2adb88" localSheetId="3" hidden="1">#REF!</definedName>
    <definedName name="_RIVd84ff9a9118b4a78a0dccc16bd2adb88" hidden="1">#REF!</definedName>
    <definedName name="_RIVd85aa880c91d449eb60c142b66be7fd0" localSheetId="1" hidden="1">#REF!</definedName>
    <definedName name="_RIVd85aa880c91d449eb60c142b66be7fd0" localSheetId="0" hidden="1">#REF!</definedName>
    <definedName name="_RIVd85aa880c91d449eb60c142b66be7fd0" hidden="1">#REF!</definedName>
    <definedName name="_RIVd861c8b361f44ac3ab238f6025dc118c" localSheetId="1" hidden="1">'[6]P. 96 &amp; 97'!#REF!</definedName>
    <definedName name="_RIVd861c8b361f44ac3ab238f6025dc118c" localSheetId="0" hidden="1">'[6]P. 96 &amp; 97'!#REF!</definedName>
    <definedName name="_RIVd861c8b361f44ac3ab238f6025dc118c" hidden="1">'[6]P. 96 &amp; 97'!#REF!</definedName>
    <definedName name="_RIVd88d9dd744cd4a2884eeb2030875ade1" localSheetId="1" hidden="1">#REF!</definedName>
    <definedName name="_RIVd88d9dd744cd4a2884eeb2030875ade1" localSheetId="5" hidden="1">#REF!</definedName>
    <definedName name="_RIVd88d9dd744cd4a2884eeb2030875ade1" localSheetId="0" hidden="1">#REF!</definedName>
    <definedName name="_RIVd88d9dd744cd4a2884eeb2030875ade1" hidden="1">#REF!</definedName>
    <definedName name="_RIVd89081e0825843dbacf68cffe12939d0" localSheetId="1" hidden="1">#REF!</definedName>
    <definedName name="_RIVd89081e0825843dbacf68cffe12939d0" localSheetId="5" hidden="1">#REF!</definedName>
    <definedName name="_RIVd89081e0825843dbacf68cffe12939d0" localSheetId="0" hidden="1">#REF!</definedName>
    <definedName name="_RIVd89081e0825843dbacf68cffe12939d0" hidden="1">#REF!</definedName>
    <definedName name="_RIVd8a248ea6f0a41d79733dd44493cb7dc" localSheetId="1" hidden="1">#REF!</definedName>
    <definedName name="_RIVd8a248ea6f0a41d79733dd44493cb7dc" localSheetId="5" hidden="1">#REF!</definedName>
    <definedName name="_RIVd8a248ea6f0a41d79733dd44493cb7dc" localSheetId="0" hidden="1">#REF!</definedName>
    <definedName name="_RIVd8a248ea6f0a41d79733dd44493cb7dc" hidden="1">#REF!</definedName>
    <definedName name="_RIVd8af9219d96f4d7eaf27f2a1af5c4ac6" localSheetId="1" hidden="1">#REF!</definedName>
    <definedName name="_RIVd8af9219d96f4d7eaf27f2a1af5c4ac6" localSheetId="5" hidden="1">#REF!</definedName>
    <definedName name="_RIVd8af9219d96f4d7eaf27f2a1af5c4ac6" localSheetId="0" hidden="1">#REF!</definedName>
    <definedName name="_RIVd8af9219d96f4d7eaf27f2a1af5c4ac6" hidden="1">#REF!</definedName>
    <definedName name="_RIVd8ccd13555d348ac8e089e59ee4b2890" localSheetId="1" hidden="1">#REF!</definedName>
    <definedName name="_RIVd8ccd13555d348ac8e089e59ee4b2890" localSheetId="5" hidden="1">#REF!</definedName>
    <definedName name="_RIVd8ccd13555d348ac8e089e59ee4b2890" localSheetId="0" hidden="1">#REF!</definedName>
    <definedName name="_RIVd8ccd13555d348ac8e089e59ee4b2890" hidden="1">#REF!</definedName>
    <definedName name="_RIVd8ce179c9ad74ac9befd2f7f620f8248" localSheetId="1" hidden="1">#REF!</definedName>
    <definedName name="_RIVd8ce179c9ad74ac9befd2f7f620f8248" localSheetId="0" hidden="1">#REF!</definedName>
    <definedName name="_RIVd8ce179c9ad74ac9befd2f7f620f8248" hidden="1">#REF!</definedName>
    <definedName name="_RIVd8dc0334c21a49e8afb235fc1f045945" localSheetId="1" hidden="1">#REF!</definedName>
    <definedName name="_RIVd8dc0334c21a49e8afb235fc1f045945" localSheetId="0" hidden="1">#REF!</definedName>
    <definedName name="_RIVd8dc0334c21a49e8afb235fc1f045945" hidden="1">#REF!</definedName>
    <definedName name="_RIVd8de934cdec74509adf32c7d8082575d" localSheetId="1" hidden="1">#REF!</definedName>
    <definedName name="_RIVd8de934cdec74509adf32c7d8082575d" localSheetId="5" hidden="1">#REF!</definedName>
    <definedName name="_RIVd8de934cdec74509adf32c7d8082575d" hidden="1">#REF!</definedName>
    <definedName name="_RIVd8f5a69eb5db4ebb85421200e4269b2b" localSheetId="1" hidden="1">#REF!</definedName>
    <definedName name="_RIVd8f5a69eb5db4ebb85421200e4269b2b" localSheetId="5" hidden="1">#REF!</definedName>
    <definedName name="_RIVd8f5a69eb5db4ebb85421200e4269b2b" hidden="1">#REF!</definedName>
    <definedName name="_RIVd9004a3e254f46eeb90de377c8908199" localSheetId="1" hidden="1">#REF!</definedName>
    <definedName name="_RIVd9004a3e254f46eeb90de377c8908199" localSheetId="5" hidden="1">#REF!</definedName>
    <definedName name="_RIVd9004a3e254f46eeb90de377c8908199" hidden="1">#REF!</definedName>
    <definedName name="_RIVd906693585274c26a1453017771a069a" localSheetId="1" hidden="1">#REF!</definedName>
    <definedName name="_RIVd906693585274c26a1453017771a069a" localSheetId="5" hidden="1">#REF!</definedName>
    <definedName name="_RIVd906693585274c26a1453017771a069a" hidden="1">#REF!</definedName>
    <definedName name="_RIVd90a03401b954254a69723b296d96460" localSheetId="1" hidden="1">#REF!</definedName>
    <definedName name="_RIVd90a03401b954254a69723b296d96460" localSheetId="5" hidden="1">#REF!</definedName>
    <definedName name="_RIVd90a03401b954254a69723b296d96460" hidden="1">#REF!</definedName>
    <definedName name="_RIVd9179953350e4123aee968e86b5f4a35" localSheetId="1" hidden="1">#REF!</definedName>
    <definedName name="_RIVd9179953350e4123aee968e86b5f4a35" localSheetId="5" hidden="1">#REF!</definedName>
    <definedName name="_RIVd9179953350e4123aee968e86b5f4a35" hidden="1">#REF!</definedName>
    <definedName name="_RIVd91ab0bade65446bae5b4c636070f7e4" localSheetId="1" hidden="1">#REF!</definedName>
    <definedName name="_RIVd91ab0bade65446bae5b4c636070f7e4" localSheetId="5" hidden="1">#REF!</definedName>
    <definedName name="_RIVd91ab0bade65446bae5b4c636070f7e4" hidden="1">#REF!</definedName>
    <definedName name="_RIVd924d174c1e34dc788c752ddcd4725f9" localSheetId="1" hidden="1">#REF!</definedName>
    <definedName name="_RIVd924d174c1e34dc788c752ddcd4725f9" localSheetId="5" hidden="1">#REF!</definedName>
    <definedName name="_RIVd924d174c1e34dc788c752ddcd4725f9" hidden="1">#REF!</definedName>
    <definedName name="_RIVd92b7e773b1542c7a821c0b19b7389de" localSheetId="1" hidden="1">#REF!</definedName>
    <definedName name="_RIVd92b7e773b1542c7a821c0b19b7389de" localSheetId="5" hidden="1">#REF!</definedName>
    <definedName name="_RIVd92b7e773b1542c7a821c0b19b7389de" hidden="1">#REF!</definedName>
    <definedName name="_RIVd95dc9831a0a4dc29b54208381a55106" localSheetId="1" hidden="1">#REF!</definedName>
    <definedName name="_RIVd95dc9831a0a4dc29b54208381a55106" localSheetId="0" hidden="1">#REF!</definedName>
    <definedName name="_RIVd95dc9831a0a4dc29b54208381a55106" hidden="1">#REF!</definedName>
    <definedName name="_RIVd968f6008b62451cb753153c2527aeae" localSheetId="1" hidden="1">#REF!</definedName>
    <definedName name="_RIVd968f6008b62451cb753153c2527aeae" localSheetId="5" hidden="1">#REF!</definedName>
    <definedName name="_RIVd968f6008b62451cb753153c2527aeae" hidden="1">#REF!</definedName>
    <definedName name="_RIVd96ab0e7484d43a696698148ae985f5b" localSheetId="1" hidden="1">'[2]Income Statement'!#REF!</definedName>
    <definedName name="_RIVd96ab0e7484d43a696698148ae985f5b" localSheetId="5" hidden="1">'[2]Income Statement'!#REF!</definedName>
    <definedName name="_RIVd96ab0e7484d43a696698148ae985f5b" localSheetId="0" hidden="1">'[3]Income Statement'!#REF!</definedName>
    <definedName name="_RIVd96ab0e7484d43a696698148ae985f5b" localSheetId="3" hidden="1">'[2]Income Statement'!#REF!</definedName>
    <definedName name="_RIVd96ab0e7484d43a696698148ae985f5b" hidden="1">'[2]Income Statement'!#REF!</definedName>
    <definedName name="_RIVd96b4145d99b4e7cb582381dde770512" localSheetId="1" hidden="1">#REF!</definedName>
    <definedName name="_RIVd96b4145d99b4e7cb582381dde770512" localSheetId="5" hidden="1">#REF!</definedName>
    <definedName name="_RIVd96b4145d99b4e7cb582381dde770512" localSheetId="0" hidden="1">#REF!</definedName>
    <definedName name="_RIVd96b4145d99b4e7cb582381dde770512" localSheetId="3" hidden="1">#REF!</definedName>
    <definedName name="_RIVd96b4145d99b4e7cb582381dde770512" hidden="1">#REF!</definedName>
    <definedName name="_RIVd973b085025c46a58170654aee3ff215" localSheetId="1" hidden="1">#REF!</definedName>
    <definedName name="_RIVd973b085025c46a58170654aee3ff215" localSheetId="0" hidden="1">#REF!</definedName>
    <definedName name="_RIVd973b085025c46a58170654aee3ff215" hidden="1">#REF!</definedName>
    <definedName name="_RIVd98172c50b2c4cc59fc6e800e9e0bec2" localSheetId="1" hidden="1">#REF!</definedName>
    <definedName name="_RIVd98172c50b2c4cc59fc6e800e9e0bec2" localSheetId="5" hidden="1">#REF!</definedName>
    <definedName name="_RIVd98172c50b2c4cc59fc6e800e9e0bec2" localSheetId="3" hidden="1">#REF!</definedName>
    <definedName name="_RIVd98172c50b2c4cc59fc6e800e9e0bec2" hidden="1">#REF!</definedName>
    <definedName name="_RIVd989706418404244afe12edb528a22d1" hidden="1">Smart!$Y:$Y</definedName>
    <definedName name="_RIVd98e23a879e841bdb445a71d93208212" localSheetId="1" hidden="1">#REF!</definedName>
    <definedName name="_RIVd98e23a879e841bdb445a71d93208212" localSheetId="5" hidden="1">#REF!</definedName>
    <definedName name="_RIVd98e23a879e841bdb445a71d93208212" localSheetId="3" hidden="1">#REF!</definedName>
    <definedName name="_RIVd98e23a879e841bdb445a71d93208212" hidden="1">#REF!</definedName>
    <definedName name="_RIVd99fd2f20d164225a04a2c7a76d0bcfd" localSheetId="1" hidden="1">#REF!</definedName>
    <definedName name="_RIVd99fd2f20d164225a04a2c7a76d0bcfd" localSheetId="5" hidden="1">#REF!</definedName>
    <definedName name="_RIVd99fd2f20d164225a04a2c7a76d0bcfd" hidden="1">#REF!</definedName>
    <definedName name="_RIVd9a868b7092e4761ab15912137aecaf9" localSheetId="1" hidden="1">#REF!</definedName>
    <definedName name="_RIVd9a868b7092e4761ab15912137aecaf9" localSheetId="0" hidden="1">#REF!</definedName>
    <definedName name="_RIVd9a868b7092e4761ab15912137aecaf9" hidden="1">#REF!</definedName>
    <definedName name="_RIVd9c52c6c136947ca9a6b0049738d3087" localSheetId="1" hidden="1">#REF!</definedName>
    <definedName name="_RIVd9c52c6c136947ca9a6b0049738d3087" localSheetId="0" hidden="1">#REF!</definedName>
    <definedName name="_RIVd9c52c6c136947ca9a6b0049738d3087" hidden="1">#REF!</definedName>
    <definedName name="_RIVd9c57052ab8a4c24b3638bc405c2026f" localSheetId="1" hidden="1">#REF!</definedName>
    <definedName name="_RIVd9c57052ab8a4c24b3638bc405c2026f" localSheetId="5" hidden="1">#REF!</definedName>
    <definedName name="_RIVd9c57052ab8a4c24b3638bc405c2026f" hidden="1">#REF!</definedName>
    <definedName name="_RIVd9e536b967b14788933bfa8345bc91c7" localSheetId="1" hidden="1">#REF!</definedName>
    <definedName name="_RIVd9e536b967b14788933bfa8345bc91c7" localSheetId="0" hidden="1">#REF!</definedName>
    <definedName name="_RIVd9e536b967b14788933bfa8345bc91c7" hidden="1">#REF!</definedName>
    <definedName name="_RIVd9f487eaf9c4490aaa68ce071d46bac0" localSheetId="1" hidden="1">#REF!</definedName>
    <definedName name="_RIVd9f487eaf9c4490aaa68ce071d46bac0" localSheetId="5" hidden="1">#REF!</definedName>
    <definedName name="_RIVd9f487eaf9c4490aaa68ce071d46bac0" localSheetId="0" hidden="1">#REF!</definedName>
    <definedName name="_RIVd9f487eaf9c4490aaa68ce071d46bac0" hidden="1">#REF!</definedName>
    <definedName name="_RIVd9f54b40c55e44749af9723c71e0324a" localSheetId="1" hidden="1">#REF!</definedName>
    <definedName name="_RIVd9f54b40c55e44749af9723c71e0324a" localSheetId="5" hidden="1">#REF!</definedName>
    <definedName name="_RIVd9f54b40c55e44749af9723c71e0324a" hidden="1">#REF!</definedName>
    <definedName name="_RIVd9f86631dc1e430793b5a1cb40987041" localSheetId="1" hidden="1">#REF!</definedName>
    <definedName name="_RIVd9f86631dc1e430793b5a1cb40987041" localSheetId="5" hidden="1">#REF!</definedName>
    <definedName name="_RIVd9f86631dc1e430793b5a1cb40987041" hidden="1">#REF!</definedName>
    <definedName name="_RIVd9fc7cfa41c94d2694a0b8d6b89cdf4a" localSheetId="1" hidden="1">#REF!</definedName>
    <definedName name="_RIVd9fc7cfa41c94d2694a0b8d6b89cdf4a" localSheetId="5" hidden="1">#REF!</definedName>
    <definedName name="_RIVd9fc7cfa41c94d2694a0b8d6b89cdf4a" hidden="1">#REF!</definedName>
    <definedName name="_RIVda1183a81bab4656b6b0586f95cc99c3" localSheetId="1" hidden="1">#REF!</definedName>
    <definedName name="_RIVda1183a81bab4656b6b0586f95cc99c3" localSheetId="5" hidden="1">#REF!</definedName>
    <definedName name="_RIVda1183a81bab4656b6b0586f95cc99c3" hidden="1">#REF!</definedName>
    <definedName name="_RIVda127998ab4a48dc8104b342b7358984" localSheetId="1" hidden="1">#REF!</definedName>
    <definedName name="_RIVda127998ab4a48dc8104b342b7358984" localSheetId="5" hidden="1">#REF!</definedName>
    <definedName name="_RIVda127998ab4a48dc8104b342b7358984" hidden="1">#REF!</definedName>
    <definedName name="_RIVda16802de96b4dab9b1b07d4adaf64ad" localSheetId="1" hidden="1">'[4]P. 5'!#REF!</definedName>
    <definedName name="_RIVda16802de96b4dab9b1b07d4adaf64ad" localSheetId="0" hidden="1">'[4]P. 5'!#REF!</definedName>
    <definedName name="_RIVda16802de96b4dab9b1b07d4adaf64ad" hidden="1">'[4]P. 5'!#REF!</definedName>
    <definedName name="_RIVda19978d7f64444b9e82308a9f6cd41d" localSheetId="1" hidden="1">'[4]P. 36 5yr Consolidated P&amp;L'!#REF!</definedName>
    <definedName name="_RIVda19978d7f64444b9e82308a9f6cd41d" localSheetId="0" hidden="1">'[4]P. 36 5yr Consolidated P&amp;L'!#REF!</definedName>
    <definedName name="_RIVda19978d7f64444b9e82308a9f6cd41d" hidden="1">'[4]P. 36 5yr Consolidated P&amp;L'!#REF!</definedName>
    <definedName name="_RIVda213d2c2e124559be29508248a4aa50" localSheetId="1" hidden="1">Smart!#REF!</definedName>
    <definedName name="_RIVda213d2c2e124559be29508248a4aa50" hidden="1">Smart!#REF!</definedName>
    <definedName name="_RIVda3c81ec42404610af94673fb02bfc0b" localSheetId="1" hidden="1">#REF!</definedName>
    <definedName name="_RIVda3c81ec42404610af94673fb02bfc0b" localSheetId="5" hidden="1">#REF!</definedName>
    <definedName name="_RIVda3c81ec42404610af94673fb02bfc0b" localSheetId="0" hidden="1">#REF!</definedName>
    <definedName name="_RIVda3c81ec42404610af94673fb02bfc0b" hidden="1">#REF!</definedName>
    <definedName name="_RIVda3e66aa889f4172bf3e7b24b5bd6766" localSheetId="1" hidden="1">#REF!</definedName>
    <definedName name="_RIVda3e66aa889f4172bf3e7b24b5bd6766" localSheetId="5" hidden="1">#REF!</definedName>
    <definedName name="_RIVda3e66aa889f4172bf3e7b24b5bd6766" localSheetId="0" hidden="1">#REF!</definedName>
    <definedName name="_RIVda3e66aa889f4172bf3e7b24b5bd6766" hidden="1">#REF!</definedName>
    <definedName name="_RIVda4b744b68024f1e94974c28352ae123" hidden="1">'Growth in Client Assets &amp; Accts'!$46:$46</definedName>
    <definedName name="_RIVda4fdd560b4e4e95950998c02ad32181" localSheetId="1" hidden="1">#REF!</definedName>
    <definedName name="_RIVda4fdd560b4e4e95950998c02ad32181" localSheetId="5" hidden="1">#REF!</definedName>
    <definedName name="_RIVda4fdd560b4e4e95950998c02ad32181" localSheetId="0" hidden="1">#REF!</definedName>
    <definedName name="_RIVda4fdd560b4e4e95950998c02ad32181" localSheetId="3" hidden="1">#REF!</definedName>
    <definedName name="_RIVda4fdd560b4e4e95950998c02ad32181" hidden="1">#REF!</definedName>
    <definedName name="_RIVda50903fdbea436ab0499e6adeba8c77" localSheetId="1" hidden="1">#REF!</definedName>
    <definedName name="_RIVda50903fdbea436ab0499e6adeba8c77" localSheetId="5" hidden="1">#REF!</definedName>
    <definedName name="_RIVda50903fdbea436ab0499e6adeba8c77" hidden="1">#REF!</definedName>
    <definedName name="_RIVda515d1bf2ab4d568c5f075d2df7c26a" localSheetId="1" hidden="1">#REF!</definedName>
    <definedName name="_RIVda515d1bf2ab4d568c5f075d2df7c26a" localSheetId="5" hidden="1">#REF!</definedName>
    <definedName name="_RIVda515d1bf2ab4d568c5f075d2df7c26a" hidden="1">#REF!</definedName>
    <definedName name="_RIVda5ce376d9e44e3999d6d09c78ffba63" localSheetId="1" hidden="1">#REF!</definedName>
    <definedName name="_RIVda5ce376d9e44e3999d6d09c78ffba63" localSheetId="5" hidden="1">#REF!</definedName>
    <definedName name="_RIVda5ce376d9e44e3999d6d09c78ffba63" hidden="1">#REF!</definedName>
    <definedName name="_RIVda5cf770be2848fe8f9528803de4ada5" hidden="1">'Growth in Client Assets &amp; Accts'!$P:$P</definedName>
    <definedName name="_RIVda689451ab464dd794421f29b5e461d4" localSheetId="1" hidden="1">#REF!</definedName>
    <definedName name="_RIVda689451ab464dd794421f29b5e461d4" localSheetId="0" hidden="1">#REF!</definedName>
    <definedName name="_RIVda689451ab464dd794421f29b5e461d4" hidden="1">#REF!</definedName>
    <definedName name="_RIVda7587810f904f5587bf203dfa278d20" localSheetId="1" hidden="1">[7]BALANCE!#REF!</definedName>
    <definedName name="_RIVda7587810f904f5587bf203dfa278d20" localSheetId="5" hidden="1">[7]BALANCE!#REF!</definedName>
    <definedName name="_RIVda7587810f904f5587bf203dfa278d20" localSheetId="0" hidden="1">[7]BALANCE!#REF!</definedName>
    <definedName name="_RIVda7587810f904f5587bf203dfa278d20" localSheetId="3" hidden="1">[7]BALANCE!#REF!</definedName>
    <definedName name="_RIVda7587810f904f5587bf203dfa278d20" hidden="1">[7]BALANCE!#REF!</definedName>
    <definedName name="_RIVda8a1b197c3c4a9f9455783e347d10a8" localSheetId="1" hidden="1">#REF!</definedName>
    <definedName name="_RIVda8a1b197c3c4a9f9455783e347d10a8" localSheetId="5" hidden="1">#REF!</definedName>
    <definedName name="_RIVda8a1b197c3c4a9f9455783e347d10a8" localSheetId="0" hidden="1">#REF!</definedName>
    <definedName name="_RIVda8a1b197c3c4a9f9455783e347d10a8" localSheetId="3" hidden="1">#REF!</definedName>
    <definedName name="_RIVda8a1b197c3c4a9f9455783e347d10a8" hidden="1">#REF!</definedName>
    <definedName name="_RIVdaaeef1e530f4678b4f1d6a694181c0e" localSheetId="1" hidden="1">#REF!</definedName>
    <definedName name="_RIVdaaeef1e530f4678b4f1d6a694181c0e" localSheetId="5" hidden="1">#REF!</definedName>
    <definedName name="_RIVdaaeef1e530f4678b4f1d6a694181c0e" localSheetId="0" hidden="1">#REF!</definedName>
    <definedName name="_RIVdaaeef1e530f4678b4f1d6a694181c0e" localSheetId="3" hidden="1">#REF!</definedName>
    <definedName name="_RIVdaaeef1e530f4678b4f1d6a694181c0e" hidden="1">#REF!</definedName>
    <definedName name="_RIVdab0a93aea3345ca98ba7ca724b459ce" localSheetId="1" hidden="1">#REF!</definedName>
    <definedName name="_RIVdab0a93aea3345ca98ba7ca724b459ce" localSheetId="5" hidden="1">#REF!</definedName>
    <definedName name="_RIVdab0a93aea3345ca98ba7ca724b459ce" localSheetId="0" hidden="1">#REF!</definedName>
    <definedName name="_RIVdab0a93aea3345ca98ba7ca724b459ce" localSheetId="3" hidden="1">#REF!</definedName>
    <definedName name="_RIVdab0a93aea3345ca98ba7ca724b459ce" hidden="1">#REF!</definedName>
    <definedName name="_RIVdabe02f3dd304544a6700e3eb0c352cc" hidden="1">AMAF!$22:$22</definedName>
    <definedName name="_RIVdac1155d0e3441a682466314fffeea06" localSheetId="1" hidden="1">AMAF!$AD:$AD</definedName>
    <definedName name="_RIVdac1155d0e3441a682466314fffeea06" hidden="1">#REF!</definedName>
    <definedName name="_RIVdacb8cbf2dcc411080c4d1479b51ab9d" localSheetId="1" hidden="1">#REF!</definedName>
    <definedName name="_RIVdacb8cbf2dcc411080c4d1479b51ab9d" localSheetId="5" hidden="1">#REF!</definedName>
    <definedName name="_RIVdacb8cbf2dcc411080c4d1479b51ab9d" localSheetId="0" hidden="1">#REF!</definedName>
    <definedName name="_RIVdacb8cbf2dcc411080c4d1479b51ab9d" localSheetId="3" hidden="1">#REF!</definedName>
    <definedName name="_RIVdacb8cbf2dcc411080c4d1479b51ab9d" hidden="1">#REF!</definedName>
    <definedName name="_RIVdace8c4a1dab4170adf52aa8f5f750b6" localSheetId="1" hidden="1">#REF!</definedName>
    <definedName name="_RIVdace8c4a1dab4170adf52aa8f5f750b6" localSheetId="5" hidden="1">#REF!</definedName>
    <definedName name="_RIVdace8c4a1dab4170adf52aa8f5f750b6" hidden="1">#REF!</definedName>
    <definedName name="_RIVdacf62b17fd7492aba4efc17fb569093" localSheetId="1" hidden="1">#REF!</definedName>
    <definedName name="_RIVdacf62b17fd7492aba4efc17fb569093" localSheetId="0" hidden="1">#REF!</definedName>
    <definedName name="_RIVdacf62b17fd7492aba4efc17fb569093" hidden="1">#REF!</definedName>
    <definedName name="_RIVdadb1be0279747a18db335d4dc8276a3" localSheetId="1" hidden="1">#REF!</definedName>
    <definedName name="_RIVdadb1be0279747a18db335d4dc8276a3" localSheetId="5" hidden="1">#REF!</definedName>
    <definedName name="_RIVdadb1be0279747a18db335d4dc8276a3" hidden="1">#REF!</definedName>
    <definedName name="_RIVdadf1747ae23498da2ff5abae160751f" localSheetId="1" hidden="1">#REF!</definedName>
    <definedName name="_RIVdadf1747ae23498da2ff5abae160751f" localSheetId="0" hidden="1">#REF!</definedName>
    <definedName name="_RIVdadf1747ae23498da2ff5abae160751f" hidden="1">#REF!</definedName>
    <definedName name="_RIVdaf73a693bbe4485be0de0a6c7951b6a" localSheetId="1" hidden="1">#REF!</definedName>
    <definedName name="_RIVdaf73a693bbe4485be0de0a6c7951b6a" hidden="1">#REF!</definedName>
    <definedName name="_RIVdafb4e318659435a847e15cc8b8e834a" localSheetId="1" hidden="1">#REF!</definedName>
    <definedName name="_RIVdafb4e318659435a847e15cc8b8e834a" localSheetId="0" hidden="1">#REF!</definedName>
    <definedName name="_RIVdafb4e318659435a847e15cc8b8e834a" hidden="1">#REF!</definedName>
    <definedName name="_RIVdafc1024b7254d76a3f3c859cb26f3ce" localSheetId="1" hidden="1">AMAF!#REF!</definedName>
    <definedName name="_RIVdafc1024b7254d76a3f3c859cb26f3ce" localSheetId="3" hidden="1">#REF!</definedName>
    <definedName name="_RIVdafc1024b7254d76a3f3c859cb26f3ce" hidden="1">#REF!</definedName>
    <definedName name="_RIVdafc38cf7fd445e3815094feae7243cb" localSheetId="1" hidden="1">#REF!</definedName>
    <definedName name="_RIVdafc38cf7fd445e3815094feae7243cb" localSheetId="5" hidden="1">#REF!</definedName>
    <definedName name="_RIVdafc38cf7fd445e3815094feae7243cb" localSheetId="0" hidden="1">#REF!</definedName>
    <definedName name="_RIVdafc38cf7fd445e3815094feae7243cb" localSheetId="3" hidden="1">#REF!</definedName>
    <definedName name="_RIVdafc38cf7fd445e3815094feae7243cb" hidden="1">#REF!</definedName>
    <definedName name="_RIVdb01537d263a4f12a8b3411d2790acca" localSheetId="1" hidden="1">#REF!</definedName>
    <definedName name="_RIVdb01537d263a4f12a8b3411d2790acca" localSheetId="0" hidden="1">#REF!</definedName>
    <definedName name="_RIVdb01537d263a4f12a8b3411d2790acca" hidden="1">#REF!</definedName>
    <definedName name="_RIVdb01aba849af48958e5ccd5afe3f5f18" localSheetId="1" hidden="1">#REF!</definedName>
    <definedName name="_RIVdb01aba849af48958e5ccd5afe3f5f18" localSheetId="5" hidden="1">#REF!</definedName>
    <definedName name="_RIVdb01aba849af48958e5ccd5afe3f5f18" localSheetId="3" hidden="1">#REF!</definedName>
    <definedName name="_RIVdb01aba849af48958e5ccd5afe3f5f18" hidden="1">#REF!</definedName>
    <definedName name="_RIVdb030857a7be40eba5710cc7f9297229" localSheetId="1" hidden="1">'[6]P. 78'!#REF!</definedName>
    <definedName name="_RIVdb030857a7be40eba5710cc7f9297229" localSheetId="0" hidden="1">'[6]P. 78'!#REF!</definedName>
    <definedName name="_RIVdb030857a7be40eba5710cc7f9297229" hidden="1">'[6]P. 78'!#REF!</definedName>
    <definedName name="_RIVdb0ab1794a91400b9dd495354b339a20" localSheetId="1" hidden="1">#REF!</definedName>
    <definedName name="_RIVdb0ab1794a91400b9dd495354b339a20" localSheetId="0" hidden="1">#REF!</definedName>
    <definedName name="_RIVdb0ab1794a91400b9dd495354b339a20" hidden="1">#REF!</definedName>
    <definedName name="_RIVdb103ebe9a0c4fc4b854d19799f1f373" localSheetId="1" hidden="1">#REF!</definedName>
    <definedName name="_RIVdb103ebe9a0c4fc4b854d19799f1f373" localSheetId="0" hidden="1">#REF!</definedName>
    <definedName name="_RIVdb103ebe9a0c4fc4b854d19799f1f373" hidden="1">#REF!</definedName>
    <definedName name="_RIVdb156cf5ab7045c2b02a8788e4109798" localSheetId="1" hidden="1">[7]BALANCE!#REF!</definedName>
    <definedName name="_RIVdb156cf5ab7045c2b02a8788e4109798" localSheetId="5" hidden="1">[7]BALANCE!#REF!</definedName>
    <definedName name="_RIVdb156cf5ab7045c2b02a8788e4109798" localSheetId="0" hidden="1">[7]BALANCE!#REF!</definedName>
    <definedName name="_RIVdb156cf5ab7045c2b02a8788e4109798" localSheetId="3" hidden="1">[7]BALANCE!#REF!</definedName>
    <definedName name="_RIVdb156cf5ab7045c2b02a8788e4109798" hidden="1">[7]BALANCE!#REF!</definedName>
    <definedName name="_RIVdb19117ed3f1481db5c218ba93cbb38e" localSheetId="1" hidden="1">#REF!</definedName>
    <definedName name="_RIVdb19117ed3f1481db5c218ba93cbb38e" localSheetId="5" hidden="1">#REF!</definedName>
    <definedName name="_RIVdb19117ed3f1481db5c218ba93cbb38e" localSheetId="0" hidden="1">#REF!</definedName>
    <definedName name="_RIVdb19117ed3f1481db5c218ba93cbb38e" localSheetId="3" hidden="1">#REF!</definedName>
    <definedName name="_RIVdb19117ed3f1481db5c218ba93cbb38e" hidden="1">#REF!</definedName>
    <definedName name="_RIVdb2c9c2e512049d786d7fc4e11522f22" localSheetId="1" hidden="1">#REF!</definedName>
    <definedName name="_RIVdb2c9c2e512049d786d7fc4e11522f22" localSheetId="5" hidden="1">#REF!</definedName>
    <definedName name="_RIVdb2c9c2e512049d786d7fc4e11522f22" localSheetId="0" hidden="1">#REF!</definedName>
    <definedName name="_RIVdb2c9c2e512049d786d7fc4e11522f22" localSheetId="3" hidden="1">#REF!</definedName>
    <definedName name="_RIVdb2c9c2e512049d786d7fc4e11522f22" hidden="1">#REF!</definedName>
    <definedName name="_RIVdb30b26edbe7425389915c7d0dbd33ab" localSheetId="1" hidden="1">[7]BALANCE!#REF!</definedName>
    <definedName name="_RIVdb30b26edbe7425389915c7d0dbd33ab" localSheetId="5" hidden="1">[7]BALANCE!#REF!</definedName>
    <definedName name="_RIVdb30b26edbe7425389915c7d0dbd33ab" localSheetId="0" hidden="1">[7]BALANCE!#REF!</definedName>
    <definedName name="_RIVdb30b26edbe7425389915c7d0dbd33ab" localSheetId="3" hidden="1">[7]BALANCE!#REF!</definedName>
    <definedName name="_RIVdb30b26edbe7425389915c7d0dbd33ab" hidden="1">[7]BALANCE!#REF!</definedName>
    <definedName name="_RIVdb473d3ff8ac455e87d326e07518ed6b" localSheetId="1" hidden="1">#REF!</definedName>
    <definedName name="_RIVdb473d3ff8ac455e87d326e07518ed6b" localSheetId="5" hidden="1">#REF!</definedName>
    <definedName name="_RIVdb473d3ff8ac455e87d326e07518ed6b" localSheetId="0" hidden="1">#REF!</definedName>
    <definedName name="_RIVdb473d3ff8ac455e87d326e07518ed6b" localSheetId="3" hidden="1">#REF!</definedName>
    <definedName name="_RIVdb473d3ff8ac455e87d326e07518ed6b" hidden="1">#REF!</definedName>
    <definedName name="_RIVdb47fbbf53d9425987504c98c3a65ab9" localSheetId="1" hidden="1">#REF!</definedName>
    <definedName name="_RIVdb47fbbf53d9425987504c98c3a65ab9" localSheetId="5" hidden="1">#REF!</definedName>
    <definedName name="_RIVdb47fbbf53d9425987504c98c3a65ab9" localSheetId="0" hidden="1">#REF!</definedName>
    <definedName name="_RIVdb47fbbf53d9425987504c98c3a65ab9" localSheetId="3" hidden="1">#REF!</definedName>
    <definedName name="_RIVdb47fbbf53d9425987504c98c3a65ab9" hidden="1">#REF!</definedName>
    <definedName name="_RIVdb517a009c0f46118723d5737729c8af" localSheetId="1" hidden="1">#REF!</definedName>
    <definedName name="_RIVdb517a009c0f46118723d5737729c8af" localSheetId="0" hidden="1">#REF!</definedName>
    <definedName name="_RIVdb517a009c0f46118723d5737729c8af" hidden="1">#REF!</definedName>
    <definedName name="_RIVdb56bf9bc63b4cb3b59bfb6adff24df3" localSheetId="1" hidden="1">#REF!</definedName>
    <definedName name="_RIVdb56bf9bc63b4cb3b59bfb6adff24df3" localSheetId="0" hidden="1">#REF!</definedName>
    <definedName name="_RIVdb56bf9bc63b4cb3b59bfb6adff24df3" hidden="1">#REF!</definedName>
    <definedName name="_RIVdb5a28cfa676487785d0234acf76af7b" localSheetId="1" hidden="1">#REF!</definedName>
    <definedName name="_RIVdb5a28cfa676487785d0234acf76af7b" localSheetId="5" hidden="1">#REF!</definedName>
    <definedName name="_RIVdb5a28cfa676487785d0234acf76af7b" localSheetId="3" hidden="1">#REF!</definedName>
    <definedName name="_RIVdb5a28cfa676487785d0234acf76af7b" hidden="1">#REF!</definedName>
    <definedName name="_RIVdb5bbb2f700240c196b8357a12da027f" localSheetId="1" hidden="1">#REF!</definedName>
    <definedName name="_RIVdb5bbb2f700240c196b8357a12da027f" localSheetId="5" hidden="1">#REF!</definedName>
    <definedName name="_RIVdb5bbb2f700240c196b8357a12da027f" hidden="1">#REF!</definedName>
    <definedName name="_RIVdb634d0fb5884929abb80d1391454bc8" localSheetId="1" hidden="1">#REF!</definedName>
    <definedName name="_RIVdb634d0fb5884929abb80d1391454bc8" localSheetId="5" hidden="1">#REF!</definedName>
    <definedName name="_RIVdb634d0fb5884929abb80d1391454bc8" hidden="1">#REF!</definedName>
    <definedName name="_RIVdb712896654d4b3b919abb8c01ef8d1f" localSheetId="1" hidden="1">'[6]P. 76'!#REF!</definedName>
    <definedName name="_RIVdb712896654d4b3b919abb8c01ef8d1f" localSheetId="0" hidden="1">'[6]P. 76'!#REF!</definedName>
    <definedName name="_RIVdb712896654d4b3b919abb8c01ef8d1f" hidden="1">'[6]P. 76'!#REF!</definedName>
    <definedName name="_RIVdb79313f3c844907b494f835eca2354b" localSheetId="1" hidden="1">#REF!</definedName>
    <definedName name="_RIVdb79313f3c844907b494f835eca2354b" localSheetId="0" hidden="1">#REF!</definedName>
    <definedName name="_RIVdb79313f3c844907b494f835eca2354b" hidden="1">#REF!</definedName>
    <definedName name="_RIVdb7a5821df5041de95bf80bd6d98eb52" localSheetId="1" hidden="1">#REF!</definedName>
    <definedName name="_RIVdb7a5821df5041de95bf80bd6d98eb52" localSheetId="0" hidden="1">#REF!</definedName>
    <definedName name="_RIVdb7a5821df5041de95bf80bd6d98eb52" hidden="1">#REF!</definedName>
    <definedName name="_RIVdb7f89df41b64feebb8637e13db3cb94" localSheetId="1" hidden="1">#REF!</definedName>
    <definedName name="_RIVdb7f89df41b64feebb8637e13db3cb94" localSheetId="5" hidden="1">#REF!</definedName>
    <definedName name="_RIVdb7f89df41b64feebb8637e13db3cb94" localSheetId="0" hidden="1">#REF!</definedName>
    <definedName name="_RIVdb7f89df41b64feebb8637e13db3cb94" hidden="1">#REF!</definedName>
    <definedName name="_RIVdb832088188943f994943806c9effda5" localSheetId="1" hidden="1">#REF!</definedName>
    <definedName name="_RIVdb832088188943f994943806c9effda5" localSheetId="5" hidden="1">#REF!</definedName>
    <definedName name="_RIVdb832088188943f994943806c9effda5" localSheetId="0" hidden="1">#REF!</definedName>
    <definedName name="_RIVdb832088188943f994943806c9effda5" hidden="1">#REF!</definedName>
    <definedName name="_RIVdb84e8f793ea4e9194d22f44994673ec" localSheetId="1" hidden="1">#REF!</definedName>
    <definedName name="_RIVdb84e8f793ea4e9194d22f44994673ec" localSheetId="5" hidden="1">#REF!</definedName>
    <definedName name="_RIVdb84e8f793ea4e9194d22f44994673ec" localSheetId="0" hidden="1">#REF!</definedName>
    <definedName name="_RIVdb84e8f793ea4e9194d22f44994673ec" hidden="1">#REF!</definedName>
    <definedName name="_RIVdb859bca7b564972b3bb437e975eb73d" localSheetId="1" hidden="1">'[4]P. 5'!#REF!</definedName>
    <definedName name="_RIVdb859bca7b564972b3bb437e975eb73d" localSheetId="0" hidden="1">'[4]P. 5'!#REF!</definedName>
    <definedName name="_RIVdb859bca7b564972b3bb437e975eb73d" hidden="1">'[4]P. 5'!#REF!</definedName>
    <definedName name="_RIVdb9c24e8f7564c7eaf08899c5ab7c829" localSheetId="1" hidden="1">#REF!</definedName>
    <definedName name="_RIVdb9c24e8f7564c7eaf08899c5ab7c829" localSheetId="3" hidden="1">Smart!#REF!</definedName>
    <definedName name="_RIVdb9c24e8f7564c7eaf08899c5ab7c829" hidden="1">#REF!</definedName>
    <definedName name="_RIVdb9dd264fce443e79b9b536aacdda110" localSheetId="1" hidden="1">#REF!</definedName>
    <definedName name="_RIVdb9dd264fce443e79b9b536aacdda110" localSheetId="0" hidden="1">#REF!</definedName>
    <definedName name="_RIVdb9dd264fce443e79b9b536aacdda110" hidden="1">#REF!</definedName>
    <definedName name="_RIVdb9fa2d1fd2846fb8dca10674b1d8352" localSheetId="1" hidden="1">#REF!</definedName>
    <definedName name="_RIVdb9fa2d1fd2846fb8dca10674b1d8352" localSheetId="5" hidden="1">#REF!</definedName>
    <definedName name="_RIVdb9fa2d1fd2846fb8dca10674b1d8352" localSheetId="0" hidden="1">#REF!</definedName>
    <definedName name="_RIVdb9fa2d1fd2846fb8dca10674b1d8352" localSheetId="3" hidden="1">#REF!</definedName>
    <definedName name="_RIVdb9fa2d1fd2846fb8dca10674b1d8352" hidden="1">#REF!</definedName>
    <definedName name="_RIVdba0b0151b454136ac5f8b0137864cdb" localSheetId="1" hidden="1">#REF!</definedName>
    <definedName name="_RIVdba0b0151b454136ac5f8b0137864cdb" localSheetId="5" hidden="1">#REF!</definedName>
    <definedName name="_RIVdba0b0151b454136ac5f8b0137864cdb" localSheetId="3" hidden="1">#REF!</definedName>
    <definedName name="_RIVdba0b0151b454136ac5f8b0137864cdb" hidden="1">#REF!</definedName>
    <definedName name="_RIVdbb9ebc38f754744b87cff7531258318" localSheetId="1" hidden="1">#REF!</definedName>
    <definedName name="_RIVdbb9ebc38f754744b87cff7531258318" localSheetId="0" hidden="1">#REF!</definedName>
    <definedName name="_RIVdbb9ebc38f754744b87cff7531258318" hidden="1">#REF!</definedName>
    <definedName name="_RIVdbc26fd83e2e482eb37fb4bc89e55c6f" localSheetId="1" hidden="1">#REF!</definedName>
    <definedName name="_RIVdbc26fd83e2e482eb37fb4bc89e55c6f" localSheetId="5" hidden="1">#REF!</definedName>
    <definedName name="_RIVdbc26fd83e2e482eb37fb4bc89e55c6f" localSheetId="3" hidden="1">#REF!</definedName>
    <definedName name="_RIVdbc26fd83e2e482eb37fb4bc89e55c6f" hidden="1">#REF!</definedName>
    <definedName name="_RIVdbcffc72ac6c4c9aba1c6a19288cb196" localSheetId="1" hidden="1">#REF!</definedName>
    <definedName name="_RIVdbcffc72ac6c4c9aba1c6a19288cb196" localSheetId="5" hidden="1">#REF!</definedName>
    <definedName name="_RIVdbcffc72ac6c4c9aba1c6a19288cb196" hidden="1">#REF!</definedName>
    <definedName name="_RIVdbdc49d33a0a4bb59c5c188d112867d4" localSheetId="1" hidden="1">#REF!</definedName>
    <definedName name="_RIVdbdc49d33a0a4bb59c5c188d112867d4" localSheetId="3" hidden="1">Smart!#REF!</definedName>
    <definedName name="_RIVdbdc49d33a0a4bb59c5c188d112867d4" hidden="1">#REF!</definedName>
    <definedName name="_RIVdbe629c2abaa417eb78669ec0fd33bff" localSheetId="1" hidden="1">#REF!</definedName>
    <definedName name="_RIVdbe629c2abaa417eb78669ec0fd33bff" localSheetId="5" hidden="1">#REF!</definedName>
    <definedName name="_RIVdbe629c2abaa417eb78669ec0fd33bff" localSheetId="3" hidden="1">#REF!</definedName>
    <definedName name="_RIVdbe629c2abaa417eb78669ec0fd33bff" hidden="1">#REF!</definedName>
    <definedName name="_RIVdbee3b316b5247e899b85f02a1736f55" localSheetId="1" hidden="1">#REF!</definedName>
    <definedName name="_RIVdbee3b316b5247e899b85f02a1736f55" localSheetId="0" hidden="1">#REF!</definedName>
    <definedName name="_RIVdbee3b316b5247e899b85f02a1736f55" hidden="1">#REF!</definedName>
    <definedName name="_RIVdbef786999dc41299edc94d94999ae39" localSheetId="1" hidden="1">#REF!</definedName>
    <definedName name="_RIVdbef786999dc41299edc94d94999ae39" localSheetId="5" hidden="1">#REF!</definedName>
    <definedName name="_RIVdbef786999dc41299edc94d94999ae39" localSheetId="3" hidden="1">#REF!</definedName>
    <definedName name="_RIVdbef786999dc41299edc94d94999ae39" hidden="1">#REF!</definedName>
    <definedName name="_RIVdbf1fd85073f420ab3392eee31c14591" localSheetId="1" hidden="1">#REF!</definedName>
    <definedName name="_RIVdbf1fd85073f420ab3392eee31c14591" localSheetId="5" hidden="1">#REF!</definedName>
    <definedName name="_RIVdbf1fd85073f420ab3392eee31c14591" localSheetId="3" hidden="1">#REF!</definedName>
    <definedName name="_RIVdbf1fd85073f420ab3392eee31c14591" hidden="1">#REF!</definedName>
    <definedName name="_RIVdbf57b235fab49168d1138a4dfea7669" localSheetId="1" hidden="1">#REF!</definedName>
    <definedName name="_RIVdbf57b235fab49168d1138a4dfea7669" localSheetId="0" hidden="1">#REF!</definedName>
    <definedName name="_RIVdbf57b235fab49168d1138a4dfea7669" hidden="1">#REF!</definedName>
    <definedName name="_RIVdbfbf0b9e5f44eafa5c9f4e92c3f0fa7" localSheetId="1" hidden="1">#REF!</definedName>
    <definedName name="_RIVdbfbf0b9e5f44eafa5c9f4e92c3f0fa7" localSheetId="0" hidden="1">#REF!</definedName>
    <definedName name="_RIVdbfbf0b9e5f44eafa5c9f4e92c3f0fa7" hidden="1">#REF!</definedName>
    <definedName name="_RIVdbfe452ece1942559e6deb92e514b591" localSheetId="1" hidden="1">#REF!</definedName>
    <definedName name="_RIVdbfe452ece1942559e6deb92e514b591" localSheetId="5" hidden="1">#REF!</definedName>
    <definedName name="_RIVdbfe452ece1942559e6deb92e514b591" hidden="1">#REF!</definedName>
    <definedName name="_RIVdc06b60a3315472baa628ff81f796cfb" localSheetId="1" hidden="1">'[2]Cash Flow'!#REF!</definedName>
    <definedName name="_RIVdc06b60a3315472baa628ff81f796cfb" localSheetId="5" hidden="1">'[2]Cash Flow'!#REF!</definedName>
    <definedName name="_RIVdc06b60a3315472baa628ff81f796cfb" localSheetId="0" hidden="1">'[3]Cash Flow'!#REF!</definedName>
    <definedName name="_RIVdc06b60a3315472baa628ff81f796cfb" localSheetId="3" hidden="1">'[2]Cash Flow'!#REF!</definedName>
    <definedName name="_RIVdc06b60a3315472baa628ff81f796cfb" hidden="1">'[2]Cash Flow'!#REF!</definedName>
    <definedName name="_RIVdc15cde74a634d10a0f8127319f3bbe0" localSheetId="1" hidden="1">#REF!</definedName>
    <definedName name="_RIVdc15cde74a634d10a0f8127319f3bbe0" localSheetId="0" hidden="1">#REF!</definedName>
    <definedName name="_RIVdc15cde74a634d10a0f8127319f3bbe0" hidden="1">#REF!</definedName>
    <definedName name="_RIVdc1e4e4d449b4eefb697c959f125d732" localSheetId="1" hidden="1">#REF!</definedName>
    <definedName name="_RIVdc1e4e4d449b4eefb697c959f125d732" localSheetId="5" hidden="1">#REF!</definedName>
    <definedName name="_RIVdc1e4e4d449b4eefb697c959f125d732" localSheetId="0" hidden="1">#REF!</definedName>
    <definedName name="_RIVdc1e4e4d449b4eefb697c959f125d732" localSheetId="3" hidden="1">#REF!</definedName>
    <definedName name="_RIVdc1e4e4d449b4eefb697c959f125d732" hidden="1">#REF!</definedName>
    <definedName name="_RIVdc326ac1cd794bd2a13216a58f2c2aa2" localSheetId="1" hidden="1">#REF!</definedName>
    <definedName name="_RIVdc326ac1cd794bd2a13216a58f2c2aa2" localSheetId="5" hidden="1">#REF!</definedName>
    <definedName name="_RIVdc326ac1cd794bd2a13216a58f2c2aa2" localSheetId="0" hidden="1">#REF!</definedName>
    <definedName name="_RIVdc326ac1cd794bd2a13216a58f2c2aa2" localSheetId="3" hidden="1">#REF!</definedName>
    <definedName name="_RIVdc326ac1cd794bd2a13216a58f2c2aa2" hidden="1">#REF!</definedName>
    <definedName name="_RIVdc3641ce688d47a1986e3f182bbfe335" localSheetId="1" hidden="1">#REF!</definedName>
    <definedName name="_RIVdc3641ce688d47a1986e3f182bbfe335" localSheetId="5" hidden="1">#REF!</definedName>
    <definedName name="_RIVdc3641ce688d47a1986e3f182bbfe335" localSheetId="0" hidden="1">#REF!</definedName>
    <definedName name="_RIVdc3641ce688d47a1986e3f182bbfe335" localSheetId="3" hidden="1">#REF!</definedName>
    <definedName name="_RIVdc3641ce688d47a1986e3f182bbfe335" hidden="1">#REF!</definedName>
    <definedName name="_RIVdc39882a740e4f34ba0c7288d2a30ce2" localSheetId="1" hidden="1">#REF!</definedName>
    <definedName name="_RIVdc39882a740e4f34ba0c7288d2a30ce2" hidden="1">#REF!</definedName>
    <definedName name="_RIVdc4201d784ca42cda9fbf51a475ebf60" localSheetId="1" hidden="1">#REF!</definedName>
    <definedName name="_RIVdc4201d784ca42cda9fbf51a475ebf60" localSheetId="5" hidden="1">#REF!</definedName>
    <definedName name="_RIVdc4201d784ca42cda9fbf51a475ebf60" hidden="1">#REF!</definedName>
    <definedName name="_RIVdc451a062ac248dc8480e11f6476763b" localSheetId="1" hidden="1">#REF!</definedName>
    <definedName name="_RIVdc451a062ac248dc8480e11f6476763b" localSheetId="5" hidden="1">#REF!</definedName>
    <definedName name="_RIVdc451a062ac248dc8480e11f6476763b" hidden="1">#REF!</definedName>
    <definedName name="_RIVdc6a301b56ca46deb2f25283ed5d56a0" localSheetId="1" hidden="1">#REF!</definedName>
    <definedName name="_RIVdc6a301b56ca46deb2f25283ed5d56a0" localSheetId="5" hidden="1">#REF!</definedName>
    <definedName name="_RIVdc6a301b56ca46deb2f25283ed5d56a0" hidden="1">#REF!</definedName>
    <definedName name="_RIVdc6cd6e91889405b988304137596380f" localSheetId="1" hidden="1">#REF!</definedName>
    <definedName name="_RIVdc6cd6e91889405b988304137596380f" localSheetId="5" hidden="1">#REF!</definedName>
    <definedName name="_RIVdc6cd6e91889405b988304137596380f" hidden="1">#REF!</definedName>
    <definedName name="_RIVdc72a5f8194542e1b31c40a5ac428de0" localSheetId="1" hidden="1">#REF!</definedName>
    <definedName name="_RIVdc72a5f8194542e1b31c40a5ac428de0" localSheetId="0" hidden="1">#REF!</definedName>
    <definedName name="_RIVdc72a5f8194542e1b31c40a5ac428de0" hidden="1">#REF!</definedName>
    <definedName name="_RIVdc758a878ed944689325b933d2749014" localSheetId="1" hidden="1">#REF!</definedName>
    <definedName name="_RIVdc758a878ed944689325b933d2749014" localSheetId="5" hidden="1">#REF!</definedName>
    <definedName name="_RIVdc758a878ed944689325b933d2749014" hidden="1">#REF!</definedName>
    <definedName name="_RIVdc785b6b14394aff8b677171db595762" localSheetId="1" hidden="1">#REF!</definedName>
    <definedName name="_RIVdc785b6b14394aff8b677171db595762" localSheetId="5" hidden="1">#REF!</definedName>
    <definedName name="_RIVdc785b6b14394aff8b677171db595762" hidden="1">#REF!</definedName>
    <definedName name="_RIVdc84172485c747a1893b4b3acae6d68c" localSheetId="1" hidden="1">#REF!</definedName>
    <definedName name="_RIVdc84172485c747a1893b4b3acae6d68c" localSheetId="0" hidden="1">#REF!</definedName>
    <definedName name="_RIVdc84172485c747a1893b4b3acae6d68c" hidden="1">#REF!</definedName>
    <definedName name="_RIVdc8ac8339a9e472d9da80f74602c4b87" localSheetId="1" hidden="1">#REF!</definedName>
    <definedName name="_RIVdc8ac8339a9e472d9da80f74602c4b87" localSheetId="5" hidden="1">#REF!</definedName>
    <definedName name="_RIVdc8ac8339a9e472d9da80f74602c4b87" localSheetId="0" hidden="1">#REF!</definedName>
    <definedName name="_RIVdc8ac8339a9e472d9da80f74602c4b87" hidden="1">#REF!</definedName>
    <definedName name="_RIVdc906f32106244488169d700a36a7a1d" localSheetId="1" hidden="1">#REF!</definedName>
    <definedName name="_RIVdc906f32106244488169d700a36a7a1d" localSheetId="5" hidden="1">#REF!</definedName>
    <definedName name="_RIVdc906f32106244488169d700a36a7a1d" localSheetId="0" hidden="1">#REF!</definedName>
    <definedName name="_RIVdc906f32106244488169d700a36a7a1d" hidden="1">#REF!</definedName>
    <definedName name="_RIVdc9261f24712460c8a011658f04fea68" hidden="1">Smart!#REF!</definedName>
    <definedName name="_RIVdc97cbd73f90473a8972d16e6e9ea88d" localSheetId="1" hidden="1">#REF!</definedName>
    <definedName name="_RIVdc97cbd73f90473a8972d16e6e9ea88d" localSheetId="0" hidden="1">#REF!</definedName>
    <definedName name="_RIVdc97cbd73f90473a8972d16e6e9ea88d" hidden="1">#REF!</definedName>
    <definedName name="_RIVdc9fae1061e340fca91e93d421283d39" localSheetId="1" hidden="1">#REF!</definedName>
    <definedName name="_RIVdc9fae1061e340fca91e93d421283d39" localSheetId="5" hidden="1">#REF!</definedName>
    <definedName name="_RIVdc9fae1061e340fca91e93d421283d39" localSheetId="0" hidden="1">#REF!</definedName>
    <definedName name="_RIVdc9fae1061e340fca91e93d421283d39" hidden="1">#REF!</definedName>
    <definedName name="_RIVdcb69825a41d4658a9ac668765224bbd" localSheetId="1" hidden="1">#REF!</definedName>
    <definedName name="_RIVdcb69825a41d4658a9ac668765224bbd" localSheetId="5" hidden="1">#REF!</definedName>
    <definedName name="_RIVdcb69825a41d4658a9ac668765224bbd" hidden="1">#REF!</definedName>
    <definedName name="_RIVdcb8f0267e0f4bebbfa9b877744dc2c6" localSheetId="1" hidden="1">#REF!</definedName>
    <definedName name="_RIVdcb8f0267e0f4bebbfa9b877744dc2c6" localSheetId="5" hidden="1">#REF!</definedName>
    <definedName name="_RIVdcb8f0267e0f4bebbfa9b877744dc2c6" hidden="1">#REF!</definedName>
    <definedName name="_RIVdcc2b80a62574d04a391b13dd6e85f73" localSheetId="1" hidden="1">#REF!</definedName>
    <definedName name="_RIVdcc2b80a62574d04a391b13dd6e85f73" localSheetId="5" hidden="1">#REF!</definedName>
    <definedName name="_RIVdcc2b80a62574d04a391b13dd6e85f73" hidden="1">#REF!</definedName>
    <definedName name="_RIVdcc470c66b50460d99e154d4b8dfb71c" localSheetId="1" hidden="1">#REF!</definedName>
    <definedName name="_RIVdcc470c66b50460d99e154d4b8dfb71c" localSheetId="5" hidden="1">#REF!</definedName>
    <definedName name="_RIVdcc470c66b50460d99e154d4b8dfb71c" hidden="1">#REF!</definedName>
    <definedName name="_RIVdcd16632979e4b05814094e4c1dd62cc" localSheetId="1" hidden="1">#REF!</definedName>
    <definedName name="_RIVdcd16632979e4b05814094e4c1dd62cc" localSheetId="0" hidden="1">#REF!</definedName>
    <definedName name="_RIVdcd16632979e4b05814094e4c1dd62cc" hidden="1">#REF!</definedName>
    <definedName name="_RIVdcd4b3ad1b06451f99defefa9447af18" localSheetId="1" hidden="1">#REF!</definedName>
    <definedName name="_RIVdcd4b3ad1b06451f99defefa9447af18" localSheetId="5" hidden="1">#REF!</definedName>
    <definedName name="_RIVdcd4b3ad1b06451f99defefa9447af18" hidden="1">#REF!</definedName>
    <definedName name="_RIVdcd5d0feab5e463ab1ff2299855054e5" localSheetId="1" hidden="1">#REF!</definedName>
    <definedName name="_RIVdcd5d0feab5e463ab1ff2299855054e5" localSheetId="0" hidden="1">#REF!</definedName>
    <definedName name="_RIVdcd5d0feab5e463ab1ff2299855054e5" hidden="1">#REF!</definedName>
    <definedName name="_RIVdcee59b97e6b417f85f28bc52f064f51" localSheetId="1" hidden="1">#REF!</definedName>
    <definedName name="_RIVdcee59b97e6b417f85f28bc52f064f51" localSheetId="5" hidden="1">#REF!</definedName>
    <definedName name="_RIVdcee59b97e6b417f85f28bc52f064f51" hidden="1">#REF!</definedName>
    <definedName name="_RIVdcf1c4f5966e47ba8966e715541b968a" localSheetId="1" hidden="1">#REF!</definedName>
    <definedName name="_RIVdcf1c4f5966e47ba8966e715541b968a" localSheetId="0" hidden="1">#REF!</definedName>
    <definedName name="_RIVdcf1c4f5966e47ba8966e715541b968a" hidden="1">#REF!</definedName>
    <definedName name="_RIVdcfa55a7cf294e9e9e0244cc1d683314" localSheetId="1" hidden="1">AMAF!$J:$J</definedName>
    <definedName name="_RIVdcfa55a7cf294e9e9e0244cc1d683314" hidden="1">#REF!</definedName>
    <definedName name="_RIVdd063c5a42924625a3bebda2c185b364" localSheetId="1" hidden="1">#REF!</definedName>
    <definedName name="_RIVdd063c5a42924625a3bebda2c185b364" localSheetId="5" hidden="1">#REF!</definedName>
    <definedName name="_RIVdd063c5a42924625a3bebda2c185b364" localSheetId="0" hidden="1">#REF!</definedName>
    <definedName name="_RIVdd063c5a42924625a3bebda2c185b364" localSheetId="3" hidden="1">#REF!</definedName>
    <definedName name="_RIVdd063c5a42924625a3bebda2c185b364" hidden="1">#REF!</definedName>
    <definedName name="_RIVdd0a1b0c7e5d4244a4224b7a05472531" localSheetId="1" hidden="1">#REF!</definedName>
    <definedName name="_RIVdd0a1b0c7e5d4244a4224b7a05472531" localSheetId="5" hidden="1">#REF!</definedName>
    <definedName name="_RIVdd0a1b0c7e5d4244a4224b7a05472531" hidden="1">#REF!</definedName>
    <definedName name="_RIVdd13714470e440aea472db5ca3501e4d" localSheetId="1" hidden="1">#REF!</definedName>
    <definedName name="_RIVdd13714470e440aea472db5ca3501e4d" hidden="1">#REF!</definedName>
    <definedName name="_RIVdd194ec9e57141e8bec78d963559ae70" localSheetId="1" hidden="1">#REF!</definedName>
    <definedName name="_RIVdd194ec9e57141e8bec78d963559ae70" localSheetId="5" hidden="1">#REF!</definedName>
    <definedName name="_RIVdd194ec9e57141e8bec78d963559ae70" hidden="1">#REF!</definedName>
    <definedName name="_RIVdd19dac63bb340b396c41667af2c7944" localSheetId="1" hidden="1">#REF!</definedName>
    <definedName name="_RIVdd19dac63bb340b396c41667af2c7944" localSheetId="3" hidden="1">Smart!$5:$5</definedName>
    <definedName name="_RIVdd19dac63bb340b396c41667af2c7944" hidden="1">#REF!</definedName>
    <definedName name="_RIVdd1dfee4fd3e4d8fa4882899b947c664" localSheetId="1" hidden="1">#REF!</definedName>
    <definedName name="_RIVdd1dfee4fd3e4d8fa4882899b947c664" localSheetId="3" hidden="1">Smart!$H:$H</definedName>
    <definedName name="_RIVdd1dfee4fd3e4d8fa4882899b947c664" hidden="1">#REF!</definedName>
    <definedName name="_RIVdd20e35f2eb6450b9754e1b2e97dd450" localSheetId="1" hidden="1">#REF!</definedName>
    <definedName name="_RIVdd20e35f2eb6450b9754e1b2e97dd450" localSheetId="5" hidden="1">#REF!</definedName>
    <definedName name="_RIVdd20e35f2eb6450b9754e1b2e97dd450" localSheetId="3" hidden="1">#REF!</definedName>
    <definedName name="_RIVdd20e35f2eb6450b9754e1b2e97dd450" hidden="1">#REF!</definedName>
    <definedName name="_RIVdd2387f39cb7443faeb858afec8bcf5f" localSheetId="1" hidden="1">#REF!</definedName>
    <definedName name="_RIVdd2387f39cb7443faeb858afec8bcf5f" localSheetId="0" hidden="1">#REF!</definedName>
    <definedName name="_RIVdd2387f39cb7443faeb858afec8bcf5f" hidden="1">#REF!</definedName>
    <definedName name="_RIVdd3a382cb2194f8483d17a8be7576aac" localSheetId="1" hidden="1">#REF!</definedName>
    <definedName name="_RIVdd3a382cb2194f8483d17a8be7576aac" localSheetId="0" hidden="1">#REF!</definedName>
    <definedName name="_RIVdd3a382cb2194f8483d17a8be7576aac" hidden="1">#REF!</definedName>
    <definedName name="_RIVdd3cd2e7d8204d68b407401d70484745" localSheetId="1" hidden="1">#REF!</definedName>
    <definedName name="_RIVdd3cd2e7d8204d68b407401d70484745" localSheetId="0" hidden="1">#REF!</definedName>
    <definedName name="_RIVdd3cd2e7d8204d68b407401d70484745" hidden="1">#REF!</definedName>
    <definedName name="_RIVdd47c4fb501040a68657f176440bc9d0" localSheetId="1" hidden="1">#REF!</definedName>
    <definedName name="_RIVdd47c4fb501040a68657f176440bc9d0" localSheetId="0" hidden="1">#REF!</definedName>
    <definedName name="_RIVdd47c4fb501040a68657f176440bc9d0" hidden="1">#REF!</definedName>
    <definedName name="_RIVdd49b0fcdf1747eb9da3c800b1378193" localSheetId="1" hidden="1">#REF!</definedName>
    <definedName name="_RIVdd49b0fcdf1747eb9da3c800b1378193" localSheetId="5" hidden="1">#REF!</definedName>
    <definedName name="_RIVdd49b0fcdf1747eb9da3c800b1378193" localSheetId="3" hidden="1">#REF!</definedName>
    <definedName name="_RIVdd49b0fcdf1747eb9da3c800b1378193" hidden="1">#REF!</definedName>
    <definedName name="_RIVdd5b52518aae49918d08491ed832731a" hidden="1">Smart!$42:$42</definedName>
    <definedName name="_RIVdd6a4eaa48ad41e1ae642c62de3f19ee" localSheetId="1" hidden="1">#REF!</definedName>
    <definedName name="_RIVdd6a4eaa48ad41e1ae642c62de3f19ee" localSheetId="5" hidden="1">#REF!</definedName>
    <definedName name="_RIVdd6a4eaa48ad41e1ae642c62de3f19ee" localSheetId="0" hidden="1">#REF!</definedName>
    <definedName name="_RIVdd6a4eaa48ad41e1ae642c62de3f19ee" localSheetId="3" hidden="1">#REF!</definedName>
    <definedName name="_RIVdd6a4eaa48ad41e1ae642c62de3f19ee" hidden="1">#REF!</definedName>
    <definedName name="_RIVdd7ad2acb91e4f76a0b1a3ef4b4b8cf5" localSheetId="1" hidden="1">AMAF!$O:$O</definedName>
    <definedName name="_RIVdd7ad2acb91e4f76a0b1a3ef4b4b8cf5" hidden="1">#REF!</definedName>
    <definedName name="_RIVdda3264458a54e1d8f6ce24ceec81cd7" localSheetId="1" hidden="1">#REF!</definedName>
    <definedName name="_RIVdda3264458a54e1d8f6ce24ceec81cd7" localSheetId="5" hidden="1">#REF!</definedName>
    <definedName name="_RIVdda3264458a54e1d8f6ce24ceec81cd7" localSheetId="0" hidden="1">#REF!</definedName>
    <definedName name="_RIVdda3264458a54e1d8f6ce24ceec81cd7" localSheetId="3" hidden="1">#REF!</definedName>
    <definedName name="_RIVdda3264458a54e1d8f6ce24ceec81cd7" hidden="1">#REF!</definedName>
    <definedName name="_RIVddc3b8bb1c9c46c9af23a56c14f2fa61" localSheetId="1" hidden="1">#REF!</definedName>
    <definedName name="_RIVddc3b8bb1c9c46c9af23a56c14f2fa61" localSheetId="0" hidden="1">#REF!</definedName>
    <definedName name="_RIVddc3b8bb1c9c46c9af23a56c14f2fa61" hidden="1">#REF!</definedName>
    <definedName name="_RIVddca89c9cb3b493cb4930cada568ec6b" localSheetId="1" hidden="1">#REF!</definedName>
    <definedName name="_RIVddca89c9cb3b493cb4930cada568ec6b" localSheetId="0" hidden="1">#REF!</definedName>
    <definedName name="_RIVddca89c9cb3b493cb4930cada568ec6b" hidden="1">#REF!</definedName>
    <definedName name="_RIVddcf40a12ee647c1a50240ed615e5e05" localSheetId="1" hidden="1">#REF!</definedName>
    <definedName name="_RIVddcf40a12ee647c1a50240ed615e5e05" localSheetId="0" hidden="1">#REF!</definedName>
    <definedName name="_RIVddcf40a12ee647c1a50240ed615e5e05" hidden="1">#REF!</definedName>
    <definedName name="_RIVddd2e341c597422d88bc83b38cba23a7" localSheetId="1" hidden="1">#REF!</definedName>
    <definedName name="_RIVddd2e341c597422d88bc83b38cba23a7" localSheetId="5" hidden="1">#REF!</definedName>
    <definedName name="_RIVddd2e341c597422d88bc83b38cba23a7" hidden="1">#REF!</definedName>
    <definedName name="_RIVddd53e11f7154cbe94571ba5632345ce" localSheetId="1" hidden="1">#REF!</definedName>
    <definedName name="_RIVddd53e11f7154cbe94571ba5632345ce" localSheetId="5" hidden="1">#REF!</definedName>
    <definedName name="_RIVddd53e11f7154cbe94571ba5632345ce" hidden="1">#REF!</definedName>
    <definedName name="_RIVddf31f8912604d78a920069d728eb5f0" hidden="1">Smart!$21:$21</definedName>
    <definedName name="_RIVddf3cea0bac04a279b22e57cd89bfe4e" localSheetId="1" hidden="1">#REF!</definedName>
    <definedName name="_RIVddf3cea0bac04a279b22e57cd89bfe4e" localSheetId="5" hidden="1">#REF!</definedName>
    <definedName name="_RIVddf3cea0bac04a279b22e57cd89bfe4e" localSheetId="0" hidden="1">#REF!</definedName>
    <definedName name="_RIVddf3cea0bac04a279b22e57cd89bfe4e" hidden="1">#REF!</definedName>
    <definedName name="_RIVddf708f604794b8bbcac7a3e096c9981" localSheetId="1" hidden="1">#REF!</definedName>
    <definedName name="_RIVddf708f604794b8bbcac7a3e096c9981" localSheetId="0" hidden="1">#REF!</definedName>
    <definedName name="_RIVddf708f604794b8bbcac7a3e096c9981" hidden="1">#REF!</definedName>
    <definedName name="_RIVddf9673a54414fe9a6e85317062d70b7" localSheetId="1" hidden="1">#REF!</definedName>
    <definedName name="_RIVddf9673a54414fe9a6e85317062d70b7" localSheetId="5" hidden="1">#REF!</definedName>
    <definedName name="_RIVddf9673a54414fe9a6e85317062d70b7" hidden="1">#REF!</definedName>
    <definedName name="_RIVddfa95d20ee94a46969eb667a7e441ca" localSheetId="1" hidden="1">#REF!</definedName>
    <definedName name="_RIVddfa95d20ee94a46969eb667a7e441ca" localSheetId="5" hidden="1">#REF!</definedName>
    <definedName name="_RIVddfa95d20ee94a46969eb667a7e441ca" hidden="1">#REF!</definedName>
    <definedName name="_RIVddfcc809bbf34780a16c69e35d851147" localSheetId="1" hidden="1">#REF!</definedName>
    <definedName name="_RIVddfcc809bbf34780a16c69e35d851147" localSheetId="0" hidden="1">#REF!</definedName>
    <definedName name="_RIVddfcc809bbf34780a16c69e35d851147" hidden="1">#REF!</definedName>
    <definedName name="_RIVde0957ef03104f5ca73306acd9461bfb" hidden="1">AMAF!$I:$I</definedName>
    <definedName name="_RIVde099cc26b5d44ecb79bd36c66579e2a" localSheetId="1" hidden="1">#REF!</definedName>
    <definedName name="_RIVde099cc26b5d44ecb79bd36c66579e2a" localSheetId="5" hidden="1">#REF!</definedName>
    <definedName name="_RIVde099cc26b5d44ecb79bd36c66579e2a" localSheetId="0" hidden="1">#REF!</definedName>
    <definedName name="_RIVde099cc26b5d44ecb79bd36c66579e2a" hidden="1">#REF!</definedName>
    <definedName name="_RIVde0eaa32178e494bbe279bcc5d86e6eb" localSheetId="1" hidden="1">#REF!</definedName>
    <definedName name="_RIVde0eaa32178e494bbe279bcc5d86e6eb" localSheetId="5" hidden="1">#REF!</definedName>
    <definedName name="_RIVde0eaa32178e494bbe279bcc5d86e6eb" localSheetId="0" hidden="1">#REF!</definedName>
    <definedName name="_RIVde0eaa32178e494bbe279bcc5d86e6eb" hidden="1">#REF!</definedName>
    <definedName name="_RIVde244637e9c044d28f8c1d24b920836e" localSheetId="1" hidden="1">#REF!</definedName>
    <definedName name="_RIVde244637e9c044d28f8c1d24b920836e" localSheetId="5" hidden="1">#REF!</definedName>
    <definedName name="_RIVde244637e9c044d28f8c1d24b920836e" localSheetId="0" hidden="1">#REF!</definedName>
    <definedName name="_RIVde244637e9c044d28f8c1d24b920836e" hidden="1">#REF!</definedName>
    <definedName name="_RIVde296249060749a992fa03cf2568d771" localSheetId="1" hidden="1">#REF!</definedName>
    <definedName name="_RIVde296249060749a992fa03cf2568d771" localSheetId="5" hidden="1">#REF!</definedName>
    <definedName name="_RIVde296249060749a992fa03cf2568d771" hidden="1">#REF!</definedName>
    <definedName name="_RIVde3ed1dbd49c429db1a46a7581bc5854" localSheetId="1" hidden="1">#REF!</definedName>
    <definedName name="_RIVde3ed1dbd49c429db1a46a7581bc5854" localSheetId="0" hidden="1">#REF!</definedName>
    <definedName name="_RIVde3ed1dbd49c429db1a46a7581bc5854" hidden="1">#REF!</definedName>
    <definedName name="_RIVde44bd9d5d7843d48ae8f5dba9c4c26d" localSheetId="1" hidden="1">#REF!</definedName>
    <definedName name="_RIVde44bd9d5d7843d48ae8f5dba9c4c26d" localSheetId="0" hidden="1">#REF!</definedName>
    <definedName name="_RIVde44bd9d5d7843d48ae8f5dba9c4c26d" hidden="1">#REF!</definedName>
    <definedName name="_RIVde4602dbdf534289b8f8c6aa83c63e23" hidden="1">'Growth in Client Assets &amp; Accts'!$42:$42</definedName>
    <definedName name="_RIVde542463c0fd46e7ab97df5a4e0dd4f8" localSheetId="1" hidden="1">'[2]Comprehensive Income'!#REF!</definedName>
    <definedName name="_RIVde542463c0fd46e7ab97df5a4e0dd4f8" localSheetId="5" hidden="1">'[2]Comprehensive Income'!#REF!</definedName>
    <definedName name="_RIVde542463c0fd46e7ab97df5a4e0dd4f8" localSheetId="0" hidden="1">'[3]Comprehensive Income'!#REF!</definedName>
    <definedName name="_RIVde542463c0fd46e7ab97df5a4e0dd4f8" localSheetId="3" hidden="1">'[2]Comprehensive Income'!#REF!</definedName>
    <definedName name="_RIVde542463c0fd46e7ab97df5a4e0dd4f8" hidden="1">'[2]Comprehensive Income'!#REF!</definedName>
    <definedName name="_RIVde55c12389674b4082a583b0f3bd7b1e" localSheetId="1" hidden="1">#REF!</definedName>
    <definedName name="_RIVde55c12389674b4082a583b0f3bd7b1e" localSheetId="5" hidden="1">#REF!</definedName>
    <definedName name="_RIVde55c12389674b4082a583b0f3bd7b1e" localSheetId="0" hidden="1">#REF!</definedName>
    <definedName name="_RIVde55c12389674b4082a583b0f3bd7b1e" localSheetId="3" hidden="1">#REF!</definedName>
    <definedName name="_RIVde55c12389674b4082a583b0f3bd7b1e" hidden="1">#REF!</definedName>
    <definedName name="_RIVde728eaf5d704f4fb35be500342a9b77" localSheetId="1" hidden="1">'[6]P. 96 &amp; 97'!#REF!</definedName>
    <definedName name="_RIVde728eaf5d704f4fb35be500342a9b77" localSheetId="0" hidden="1">'[6]P. 96 &amp; 97'!#REF!</definedName>
    <definedName name="_RIVde728eaf5d704f4fb35be500342a9b77" hidden="1">'[6]P. 96 &amp; 97'!#REF!</definedName>
    <definedName name="_RIVde78d3bfa4844799b2968a3a56a16be5" localSheetId="1" hidden="1">AMAF!$27:$27</definedName>
    <definedName name="_RIVde78d3bfa4844799b2968a3a56a16be5" hidden="1">#REF!</definedName>
    <definedName name="_RIVde857d27e85e4e82a6eeb1c9aaa5b572" localSheetId="1" hidden="1">#REF!</definedName>
    <definedName name="_RIVde857d27e85e4e82a6eeb1c9aaa5b572" localSheetId="5" hidden="1">#REF!</definedName>
    <definedName name="_RIVde857d27e85e4e82a6eeb1c9aaa5b572" localSheetId="0" hidden="1">#REF!</definedName>
    <definedName name="_RIVde857d27e85e4e82a6eeb1c9aaa5b572" localSheetId="3" hidden="1">#REF!</definedName>
    <definedName name="_RIVde857d27e85e4e82a6eeb1c9aaa5b572" hidden="1">#REF!</definedName>
    <definedName name="_RIVde880735d7f446dfada4fa0f16814986" localSheetId="1" hidden="1">#REF!</definedName>
    <definedName name="_RIVde880735d7f446dfada4fa0f16814986" localSheetId="5" hidden="1">#REF!</definedName>
    <definedName name="_RIVde880735d7f446dfada4fa0f16814986" localSheetId="0" hidden="1">#REF!</definedName>
    <definedName name="_RIVde880735d7f446dfada4fa0f16814986" localSheetId="3" hidden="1">#REF!</definedName>
    <definedName name="_RIVde880735d7f446dfada4fa0f16814986" hidden="1">#REF!</definedName>
    <definedName name="_RIVde912e1e38cc4c15b2a609b4b0861fda" localSheetId="1" hidden="1">#REF!</definedName>
    <definedName name="_RIVde912e1e38cc4c15b2a609b4b0861fda" localSheetId="0" hidden="1">#REF!</definedName>
    <definedName name="_RIVde912e1e38cc4c15b2a609b4b0861fda" hidden="1">#REF!</definedName>
    <definedName name="_RIVde933a77695d4987b60fc94498dc2b01" localSheetId="1" hidden="1">#REF!</definedName>
    <definedName name="_RIVde933a77695d4987b60fc94498dc2b01" localSheetId="5" hidden="1">#REF!</definedName>
    <definedName name="_RIVde933a77695d4987b60fc94498dc2b01" hidden="1">#REF!</definedName>
    <definedName name="_RIVdea1bbdaac634988b15db6cdb6bced40" localSheetId="1" hidden="1">#REF!</definedName>
    <definedName name="_RIVdea1bbdaac634988b15db6cdb6bced40" localSheetId="5" hidden="1">#REF!</definedName>
    <definedName name="_RIVdea1bbdaac634988b15db6cdb6bced40" hidden="1">#REF!</definedName>
    <definedName name="_RIVdea21783176f463b87f24699f72fb823" localSheetId="1" hidden="1">#REF!</definedName>
    <definedName name="_RIVdea21783176f463b87f24699f72fb823" localSheetId="5" hidden="1">#REF!</definedName>
    <definedName name="_RIVdea21783176f463b87f24699f72fb823" hidden="1">#REF!</definedName>
    <definedName name="_RIVdea74a4e38da45078a6681fe89ec1ead" localSheetId="1" hidden="1">#REF!</definedName>
    <definedName name="_RIVdea74a4e38da45078a6681fe89ec1ead" localSheetId="0" hidden="1">#REF!</definedName>
    <definedName name="_RIVdea74a4e38da45078a6681fe89ec1ead" hidden="1">#REF!</definedName>
    <definedName name="_RIVdeb40122383d46718156e45fcad0fc64" localSheetId="1" hidden="1">#REF!</definedName>
    <definedName name="_RIVdeb40122383d46718156e45fcad0fc64" localSheetId="0" hidden="1">#REF!</definedName>
    <definedName name="_RIVdeb40122383d46718156e45fcad0fc64" hidden="1">#REF!</definedName>
    <definedName name="_RIVdeb5f4808f074a12acf3f12dd13fa989" localSheetId="1" hidden="1">#REF!</definedName>
    <definedName name="_RIVdeb5f4808f074a12acf3f12dd13fa989" localSheetId="5" hidden="1">#REF!</definedName>
    <definedName name="_RIVdeb5f4808f074a12acf3f12dd13fa989" hidden="1">#REF!</definedName>
    <definedName name="_RIVdec98c6379e1467088fee1f3e4924c3a" localSheetId="1" hidden="1">#REF!</definedName>
    <definedName name="_RIVdec98c6379e1467088fee1f3e4924c3a" localSheetId="5" hidden="1">#REF!</definedName>
    <definedName name="_RIVdec98c6379e1467088fee1f3e4924c3a" hidden="1">#REF!</definedName>
    <definedName name="_RIVdecc4456e5ef4cb88eb200aab148f2bc" localSheetId="1" hidden="1">#REF!</definedName>
    <definedName name="_RIVdecc4456e5ef4cb88eb200aab148f2bc" localSheetId="5" hidden="1">#REF!</definedName>
    <definedName name="_RIVdecc4456e5ef4cb88eb200aab148f2bc" hidden="1">#REF!</definedName>
    <definedName name="_RIVdecc93965f7f45719d4ba21459890d3a" localSheetId="1" hidden="1">#REF!</definedName>
    <definedName name="_RIVdecc93965f7f45719d4ba21459890d3a" localSheetId="5" hidden="1">#REF!</definedName>
    <definedName name="_RIVdecc93965f7f45719d4ba21459890d3a" hidden="1">#REF!</definedName>
    <definedName name="_RIVdeec8c36b7b24f0290c633dd06cd87b9" localSheetId="1" hidden="1">#REF!</definedName>
    <definedName name="_RIVdeec8c36b7b24f0290c633dd06cd87b9" localSheetId="0" hidden="1">#REF!</definedName>
    <definedName name="_RIVdeec8c36b7b24f0290c633dd06cd87b9" hidden="1">#REF!</definedName>
    <definedName name="_RIVdef13a142a5345beb7e6ec13558273ee" localSheetId="1" hidden="1">#REF!</definedName>
    <definedName name="_RIVdef13a142a5345beb7e6ec13558273ee" localSheetId="5" hidden="1">#REF!</definedName>
    <definedName name="_RIVdef13a142a5345beb7e6ec13558273ee" hidden="1">#REF!</definedName>
    <definedName name="_RIVdef2c2a71f4e431a8953f5c6f5e044dd" localSheetId="1" hidden="1">#REF!</definedName>
    <definedName name="_RIVdef2c2a71f4e431a8953f5c6f5e044dd" localSheetId="0" hidden="1">#REF!</definedName>
    <definedName name="_RIVdef2c2a71f4e431a8953f5c6f5e044dd" hidden="1">#REF!</definedName>
    <definedName name="_RIVdefbc877d1524bf4b3d6a28645073baa" localSheetId="1" hidden="1">#REF!</definedName>
    <definedName name="_RIVdefbc877d1524bf4b3d6a28645073baa" localSheetId="0" hidden="1">#REF!</definedName>
    <definedName name="_RIVdefbc877d1524bf4b3d6a28645073baa" hidden="1">#REF!</definedName>
    <definedName name="_RIVdf0569c3661b4cb8a2ae97f6a7c9f535" localSheetId="1" hidden="1">#REF!</definedName>
    <definedName name="_RIVdf0569c3661b4cb8a2ae97f6a7c9f535" localSheetId="5" hidden="1">#REF!</definedName>
    <definedName name="_RIVdf0569c3661b4cb8a2ae97f6a7c9f535" hidden="1">#REF!</definedName>
    <definedName name="_RIVdf17a3dc0a824e9f876b976258d20a89" localSheetId="1" hidden="1">#REF!</definedName>
    <definedName name="_RIVdf17a3dc0a824e9f876b976258d20a89" localSheetId="5" hidden="1">#REF!</definedName>
    <definedName name="_RIVdf17a3dc0a824e9f876b976258d20a89" hidden="1">#REF!</definedName>
    <definedName name="_RIVdf1995fc4e6d494fb0f74d17768cf469" localSheetId="1" hidden="1">#REF!</definedName>
    <definedName name="_RIVdf1995fc4e6d494fb0f74d17768cf469" localSheetId="5" hidden="1">#REF!</definedName>
    <definedName name="_RIVdf1995fc4e6d494fb0f74d17768cf469" hidden="1">#REF!</definedName>
    <definedName name="_RIVdf1afee63c2d41388763f4009a28510f" localSheetId="1" hidden="1">Smart!#REF!</definedName>
    <definedName name="_RIVdf1afee63c2d41388763f4009a28510f" hidden="1">Smart!#REF!</definedName>
    <definedName name="_RIVdf2713097ef44211ac5f17342673e9e0" localSheetId="1" hidden="1">#REF!</definedName>
    <definedName name="_RIVdf2713097ef44211ac5f17342673e9e0" localSheetId="5" hidden="1">#REF!</definedName>
    <definedName name="_RIVdf2713097ef44211ac5f17342673e9e0" localSheetId="0" hidden="1">#REF!</definedName>
    <definedName name="_RIVdf2713097ef44211ac5f17342673e9e0" hidden="1">#REF!</definedName>
    <definedName name="_RIVdf2a4bb2ed5248afa769aa7ae025e21b" localSheetId="1" hidden="1">#REF!</definedName>
    <definedName name="_RIVdf2a4bb2ed5248afa769aa7ae025e21b" hidden="1">#REF!</definedName>
    <definedName name="_RIVdf2f11c8fa434b12aa530dca1eef7c82" localSheetId="1" hidden="1">#REF!</definedName>
    <definedName name="_RIVdf2f11c8fa434b12aa530dca1eef7c82" localSheetId="5" hidden="1">#REF!</definedName>
    <definedName name="_RIVdf2f11c8fa434b12aa530dca1eef7c82" hidden="1">#REF!</definedName>
    <definedName name="_RIVdf38b3fd4f0e4412a8da3b212fa2594e" localSheetId="1" hidden="1">#REF!</definedName>
    <definedName name="_RIVdf38b3fd4f0e4412a8da3b212fa2594e" localSheetId="5" hidden="1">#REF!</definedName>
    <definedName name="_RIVdf38b3fd4f0e4412a8da3b212fa2594e" hidden="1">#REF!</definedName>
    <definedName name="_RIVdf3bdf6464df4512a715c481e9f2670a" localSheetId="1" hidden="1">#REF!</definedName>
    <definedName name="_RIVdf3bdf6464df4512a715c481e9f2670a" localSheetId="5" hidden="1">#REF!</definedName>
    <definedName name="_RIVdf3bdf6464df4512a715c481e9f2670a" hidden="1">#REF!</definedName>
    <definedName name="_RIVdf49447696c74585a9ae721229da7a96" localSheetId="1" hidden="1">#REF!</definedName>
    <definedName name="_RIVdf49447696c74585a9ae721229da7a96" localSheetId="0" hidden="1">#REF!</definedName>
    <definedName name="_RIVdf49447696c74585a9ae721229da7a96" hidden="1">#REF!</definedName>
    <definedName name="_RIVdf4b477178d447b3beab8d9aeeb3c2a6" localSheetId="1" hidden="1">#REF!</definedName>
    <definedName name="_RIVdf4b477178d447b3beab8d9aeeb3c2a6" localSheetId="0" hidden="1">#REF!</definedName>
    <definedName name="_RIVdf4b477178d447b3beab8d9aeeb3c2a6" hidden="1">#REF!</definedName>
    <definedName name="_RIVdf4ca2ae282f4131a06067aadfa749f7" localSheetId="1" hidden="1">#REF!</definedName>
    <definedName name="_RIVdf4ca2ae282f4131a06067aadfa749f7" localSheetId="5" hidden="1">#REF!</definedName>
    <definedName name="_RIVdf4ca2ae282f4131a06067aadfa749f7" hidden="1">#REF!</definedName>
    <definedName name="_RIVdf5a030b352f49eba4b312439c8264d7" localSheetId="1" hidden="1">#REF!</definedName>
    <definedName name="_RIVdf5a030b352f49eba4b312439c8264d7" localSheetId="0" hidden="1">#REF!</definedName>
    <definedName name="_RIVdf5a030b352f49eba4b312439c8264d7" hidden="1">#REF!</definedName>
    <definedName name="_RIVdf5e900a5c694b90a7eaa22dd6ce1f92" localSheetId="1" hidden="1">#REF!</definedName>
    <definedName name="_RIVdf5e900a5c694b90a7eaa22dd6ce1f92" localSheetId="5" hidden="1">#REF!</definedName>
    <definedName name="_RIVdf5e900a5c694b90a7eaa22dd6ce1f92" hidden="1">#REF!</definedName>
    <definedName name="_RIVdf6f04d020ed48ecaaf19cb916fcf749" localSheetId="1" hidden="1">#REF!</definedName>
    <definedName name="_RIVdf6f04d020ed48ecaaf19cb916fcf749" localSheetId="5" hidden="1">#REF!</definedName>
    <definedName name="_RIVdf6f04d020ed48ecaaf19cb916fcf749" hidden="1">#REF!</definedName>
    <definedName name="_RIVdf727d782f2044038a07bf36b9408335" localSheetId="1" hidden="1">#REF!</definedName>
    <definedName name="_RIVdf727d782f2044038a07bf36b9408335" localSheetId="0" hidden="1">#REF!</definedName>
    <definedName name="_RIVdf727d782f2044038a07bf36b9408335" hidden="1">#REF!</definedName>
    <definedName name="_RIVdf74a7dfc7a04dad9c2740ee80636d61" localSheetId="1" hidden="1">#REF!</definedName>
    <definedName name="_RIVdf74a7dfc7a04dad9c2740ee80636d61" hidden="1">#REF!</definedName>
    <definedName name="_RIVdf811009d7d846d6bcc8278472f49176" localSheetId="1" hidden="1">#REF!</definedName>
    <definedName name="_RIVdf811009d7d846d6bcc8278472f49176" localSheetId="5" hidden="1">#REF!</definedName>
    <definedName name="_RIVdf811009d7d846d6bcc8278472f49176" hidden="1">#REF!</definedName>
    <definedName name="_RIVdf9693db7fcc4fa6b6c3a9f7d09b1ab8" localSheetId="1" hidden="1">#REF!</definedName>
    <definedName name="_RIVdf9693db7fcc4fa6b6c3a9f7d09b1ab8" localSheetId="5" hidden="1">#REF!</definedName>
    <definedName name="_RIVdf9693db7fcc4fa6b6c3a9f7d09b1ab8" hidden="1">#REF!</definedName>
    <definedName name="_RIVdfa7747af04e493d9120a99ab205cc8c" localSheetId="1" hidden="1">#REF!</definedName>
    <definedName name="_RIVdfa7747af04e493d9120a99ab205cc8c" localSheetId="5" hidden="1">#REF!</definedName>
    <definedName name="_RIVdfa7747af04e493d9120a99ab205cc8c" hidden="1">#REF!</definedName>
    <definedName name="_RIVdfc71c351b984904a16d92a92be6ac5b" localSheetId="1" hidden="1">#REF!</definedName>
    <definedName name="_RIVdfc71c351b984904a16d92a92be6ac5b" localSheetId="0" hidden="1">#REF!</definedName>
    <definedName name="_RIVdfc71c351b984904a16d92a92be6ac5b" hidden="1">#REF!</definedName>
    <definedName name="_RIVdfcb3b451d7149fd86cb92fa90b80f3a" localSheetId="1" hidden="1">#REF!</definedName>
    <definedName name="_RIVdfcb3b451d7149fd86cb92fa90b80f3a" localSheetId="5" hidden="1">#REF!</definedName>
    <definedName name="_RIVdfcb3b451d7149fd86cb92fa90b80f3a" hidden="1">#REF!</definedName>
    <definedName name="_RIVdfd9414f50e14497840f0498e80e7642" localSheetId="1" hidden="1">#REF!</definedName>
    <definedName name="_RIVdfd9414f50e14497840f0498e80e7642" localSheetId="0" hidden="1">#REF!</definedName>
    <definedName name="_RIVdfd9414f50e14497840f0498e80e7642" hidden="1">#REF!</definedName>
    <definedName name="_RIVdfdb62e4e7834938b96387ef9ee1fd4c" localSheetId="1" hidden="1">#REF!</definedName>
    <definedName name="_RIVdfdb62e4e7834938b96387ef9ee1fd4c" localSheetId="0" hidden="1">#REF!</definedName>
    <definedName name="_RIVdfdb62e4e7834938b96387ef9ee1fd4c" hidden="1">#REF!</definedName>
    <definedName name="_RIVdffcd2f037334a2f9c8dad485f697aa5" localSheetId="1" hidden="1">#REF!</definedName>
    <definedName name="_RIVdffcd2f037334a2f9c8dad485f697aa5" localSheetId="5" hidden="1">#REF!</definedName>
    <definedName name="_RIVdffcd2f037334a2f9c8dad485f697aa5" localSheetId="0" hidden="1">#REF!</definedName>
    <definedName name="_RIVdffcd2f037334a2f9c8dad485f697aa5" hidden="1">#REF!</definedName>
    <definedName name="_RIVe02a3d03106f4f7987c17a9a69ef80d6" localSheetId="1" hidden="1">#REF!</definedName>
    <definedName name="_RIVe02a3d03106f4f7987c17a9a69ef80d6" localSheetId="5" hidden="1">#REF!</definedName>
    <definedName name="_RIVe02a3d03106f4f7987c17a9a69ef80d6" localSheetId="0" hidden="1">#REF!</definedName>
    <definedName name="_RIVe02a3d03106f4f7987c17a9a69ef80d6" hidden="1">#REF!</definedName>
    <definedName name="_RIVe02c3fba014f44bda9d6a7ed3423fbfb" localSheetId="1" hidden="1">#REF!</definedName>
    <definedName name="_RIVe02c3fba014f44bda9d6a7ed3423fbfb" localSheetId="5" hidden="1">#REF!</definedName>
    <definedName name="_RIVe02c3fba014f44bda9d6a7ed3423fbfb" localSheetId="0" hidden="1">#REF!</definedName>
    <definedName name="_RIVe02c3fba014f44bda9d6a7ed3423fbfb" hidden="1">#REF!</definedName>
    <definedName name="_RIVe02f77ba75a04a19b25bee8b2435d934" localSheetId="1" hidden="1">#REF!</definedName>
    <definedName name="_RIVe02f77ba75a04a19b25bee8b2435d934" localSheetId="5" hidden="1">#REF!</definedName>
    <definedName name="_RIVe02f77ba75a04a19b25bee8b2435d934" hidden="1">#REF!</definedName>
    <definedName name="_RIVe031308f698044ae9e9f053765dc442e" localSheetId="1" hidden="1">#REF!</definedName>
    <definedName name="_RIVe031308f698044ae9e9f053765dc442e" localSheetId="5" hidden="1">#REF!</definedName>
    <definedName name="_RIVe031308f698044ae9e9f053765dc442e" hidden="1">#REF!</definedName>
    <definedName name="_RIVe034f9ce80c24e6f9e663ff6a87b1c49" hidden="1">Smart!$46:$46</definedName>
    <definedName name="_RIVe03bb65eaed64417a027227b6e509890" localSheetId="1" hidden="1">#REF!</definedName>
    <definedName name="_RIVe03bb65eaed64417a027227b6e509890" localSheetId="5" hidden="1">#REF!</definedName>
    <definedName name="_RIVe03bb65eaed64417a027227b6e509890" localSheetId="0" hidden="1">#REF!</definedName>
    <definedName name="_RIVe03bb65eaed64417a027227b6e509890" hidden="1">#REF!</definedName>
    <definedName name="_RIVe04bd6c3dc7d48dd91b68604ed49d455" localSheetId="1" hidden="1">'[4]P. 55 MM P&amp;L'!#REF!</definedName>
    <definedName name="_RIVe04bd6c3dc7d48dd91b68604ed49d455" localSheetId="0" hidden="1">'[4]P. 55 MM P&amp;L'!#REF!</definedName>
    <definedName name="_RIVe04bd6c3dc7d48dd91b68604ed49d455" hidden="1">'[4]P. 55 MM P&amp;L'!#REF!</definedName>
    <definedName name="_RIVe0557d2e776046f9a81fd9960791b740" localSheetId="1" hidden="1">#REF!</definedName>
    <definedName name="_RIVe0557d2e776046f9a81fd9960791b740" localSheetId="0" hidden="1">#REF!</definedName>
    <definedName name="_RIVe0557d2e776046f9a81fd9960791b740" hidden="1">#REF!</definedName>
    <definedName name="_RIVe09780075fb04b27b1b7f6c909935831" localSheetId="1" hidden="1">#REF!</definedName>
    <definedName name="_RIVe09780075fb04b27b1b7f6c909935831" localSheetId="5" hidden="1">#REF!</definedName>
    <definedName name="_RIVe09780075fb04b27b1b7f6c909935831" localSheetId="0" hidden="1">#REF!</definedName>
    <definedName name="_RIVe09780075fb04b27b1b7f6c909935831" hidden="1">#REF!</definedName>
    <definedName name="_RIVe098df5255424ad7aa0d1810141a91f1" localSheetId="1" hidden="1">#REF!</definedName>
    <definedName name="_RIVe098df5255424ad7aa0d1810141a91f1" hidden="1">#REF!</definedName>
    <definedName name="_RIVe09a0dafdedc47fe8ddef0924c6c364c" localSheetId="1" hidden="1">#REF!</definedName>
    <definedName name="_RIVe09a0dafdedc47fe8ddef0924c6c364c" localSheetId="0" hidden="1">#REF!</definedName>
    <definedName name="_RIVe09a0dafdedc47fe8ddef0924c6c364c" hidden="1">#REF!</definedName>
    <definedName name="_RIVe0a47211c95a4ab2984fe88746994a17" localSheetId="1" hidden="1">#REF!</definedName>
    <definedName name="_RIVe0a47211c95a4ab2984fe88746994a17" localSheetId="5" hidden="1">#REF!</definedName>
    <definedName name="_RIVe0a47211c95a4ab2984fe88746994a17" hidden="1">#REF!</definedName>
    <definedName name="_RIVe0aa5bb7eb54410b993ac94bbe5aea8c" localSheetId="1" hidden="1">#REF!</definedName>
    <definedName name="_RIVe0aa5bb7eb54410b993ac94bbe5aea8c" localSheetId="0" hidden="1">#REF!</definedName>
    <definedName name="_RIVe0aa5bb7eb54410b993ac94bbe5aea8c" hidden="1">#REF!</definedName>
    <definedName name="_RIVe0b580d2aea04e52853daecaf7eab0ee" localSheetId="1" hidden="1">#REF!</definedName>
    <definedName name="_RIVe0b580d2aea04e52853daecaf7eab0ee" localSheetId="5" hidden="1">#REF!</definedName>
    <definedName name="_RIVe0b580d2aea04e52853daecaf7eab0ee" hidden="1">#REF!</definedName>
    <definedName name="_RIVe0d46dfbd2c34fb8a5ac976ead2d7132" localSheetId="1" hidden="1">#REF!</definedName>
    <definedName name="_RIVe0d46dfbd2c34fb8a5ac976ead2d7132" localSheetId="5" hidden="1">#REF!</definedName>
    <definedName name="_RIVe0d46dfbd2c34fb8a5ac976ead2d7132" hidden="1">#REF!</definedName>
    <definedName name="_RIVe0d7dd1a6b224354b1f14a6df57ca290" localSheetId="1" hidden="1">#REF!</definedName>
    <definedName name="_RIVe0d7dd1a6b224354b1f14a6df57ca290" localSheetId="0" hidden="1">#REF!</definedName>
    <definedName name="_RIVe0d7dd1a6b224354b1f14a6df57ca290" hidden="1">#REF!</definedName>
    <definedName name="_RIVe0dd21d2545643409181c672728df4a0" localSheetId="1" hidden="1">#REF!</definedName>
    <definedName name="_RIVe0dd21d2545643409181c672728df4a0" localSheetId="5" hidden="1">#REF!</definedName>
    <definedName name="_RIVe0dd21d2545643409181c672728df4a0" hidden="1">#REF!</definedName>
    <definedName name="_RIVe0f6de948a374cb8958546adcc054e9f" localSheetId="1" hidden="1">#REF!</definedName>
    <definedName name="_RIVe0f6de948a374cb8958546adcc054e9f" localSheetId="5" hidden="1">#REF!</definedName>
    <definedName name="_RIVe0f6de948a374cb8958546adcc054e9f" hidden="1">#REF!</definedName>
    <definedName name="_RIVe0fb4e378e084d358f65f6f66baba98b" localSheetId="1" hidden="1">#REF!</definedName>
    <definedName name="_RIVe0fb4e378e084d358f65f6f66baba98b" localSheetId="5" hidden="1">#REF!</definedName>
    <definedName name="_RIVe0fb4e378e084d358f65f6f66baba98b" hidden="1">#REF!</definedName>
    <definedName name="_RIVe0ff0f7496c84ffd9cd9e335803d2274" localSheetId="1" hidden="1">#REF!</definedName>
    <definedName name="_RIVe0ff0f7496c84ffd9cd9e335803d2274" localSheetId="5" hidden="1">#REF!</definedName>
    <definedName name="_RIVe0ff0f7496c84ffd9cd9e335803d2274" hidden="1">#REF!</definedName>
    <definedName name="_RIVe108a9940c404a5c967b8219b32afff2" localSheetId="1" hidden="1">#REF!</definedName>
    <definedName name="_RIVe108a9940c404a5c967b8219b32afff2" localSheetId="5" hidden="1">#REF!</definedName>
    <definedName name="_RIVe108a9940c404a5c967b8219b32afff2" hidden="1">#REF!</definedName>
    <definedName name="_RIVe11f39663ccc492d8182ffad202c3f5a" localSheetId="1" hidden="1">#REF!</definedName>
    <definedName name="_RIVe11f39663ccc492d8182ffad202c3f5a" localSheetId="5" hidden="1">#REF!</definedName>
    <definedName name="_RIVe11f39663ccc492d8182ffad202c3f5a" hidden="1">#REF!</definedName>
    <definedName name="_RIVe128bdcd0d9a42808d3d94c712cf2f6e" localSheetId="1" hidden="1">#REF!</definedName>
    <definedName name="_RIVe128bdcd0d9a42808d3d94c712cf2f6e" localSheetId="0" hidden="1">#REF!</definedName>
    <definedName name="_RIVe128bdcd0d9a42808d3d94c712cf2f6e" hidden="1">#REF!</definedName>
    <definedName name="_RIVe1414577a68c4f3baabdb96ae1f33d8e" localSheetId="1" hidden="1">#REF!</definedName>
    <definedName name="_RIVe1414577a68c4f3baabdb96ae1f33d8e" localSheetId="5" hidden="1">#REF!</definedName>
    <definedName name="_RIVe1414577a68c4f3baabdb96ae1f33d8e" hidden="1">#REF!</definedName>
    <definedName name="_RIVe14aa65a323e42bdaa3b36574ab67a57" localSheetId="1" hidden="1">#REF!</definedName>
    <definedName name="_RIVe14aa65a323e42bdaa3b36574ab67a57" localSheetId="5" hidden="1">#REF!</definedName>
    <definedName name="_RIVe14aa65a323e42bdaa3b36574ab67a57" hidden="1">#REF!</definedName>
    <definedName name="_RIVe14e872c52b843a38d9ce8435991e40d" localSheetId="1" hidden="1">#REF!</definedName>
    <definedName name="_RIVe14e872c52b843a38d9ce8435991e40d" localSheetId="0" hidden="1">#REF!</definedName>
    <definedName name="_RIVe14e872c52b843a38d9ce8435991e40d" hidden="1">#REF!</definedName>
    <definedName name="_RIVe1512a6ed11a4708be374e7b91f8854d" localSheetId="1" hidden="1">#REF!</definedName>
    <definedName name="_RIVe1512a6ed11a4708be374e7b91f8854d" localSheetId="5" hidden="1">#REF!</definedName>
    <definedName name="_RIVe1512a6ed11a4708be374e7b91f8854d" hidden="1">#REF!</definedName>
    <definedName name="_RIVe15ea27f5ba9446fb92fe84fb77206e8" localSheetId="1" hidden="1">#REF!</definedName>
    <definedName name="_RIVe15ea27f5ba9446fb92fe84fb77206e8" localSheetId="5" hidden="1">#REF!</definedName>
    <definedName name="_RIVe15ea27f5ba9446fb92fe84fb77206e8" localSheetId="0" hidden="1">#REF!</definedName>
    <definedName name="_RIVe15ea27f5ba9446fb92fe84fb77206e8" hidden="1">#REF!</definedName>
    <definedName name="_RIVe16c01c6e69d49e9a3188c9d15e253ba" localSheetId="1" hidden="1">'[2]Cash Flow'!#REF!</definedName>
    <definedName name="_RIVe16c01c6e69d49e9a3188c9d15e253ba" localSheetId="5" hidden="1">'[2]Cash Flow'!#REF!</definedName>
    <definedName name="_RIVe16c01c6e69d49e9a3188c9d15e253ba" localSheetId="0" hidden="1">'[3]Cash Flow'!#REF!</definedName>
    <definedName name="_RIVe16c01c6e69d49e9a3188c9d15e253ba" localSheetId="3" hidden="1">'[2]Cash Flow'!#REF!</definedName>
    <definedName name="_RIVe16c01c6e69d49e9a3188c9d15e253ba" hidden="1">'[2]Cash Flow'!#REF!</definedName>
    <definedName name="_RIVe1847e9a27f84e3baefbe247080f8363" localSheetId="1" hidden="1">#REF!</definedName>
    <definedName name="_RIVe1847e9a27f84e3baefbe247080f8363" localSheetId="5" hidden="1">#REF!</definedName>
    <definedName name="_RIVe1847e9a27f84e3baefbe247080f8363" localSheetId="0" hidden="1">#REF!</definedName>
    <definedName name="_RIVe1847e9a27f84e3baefbe247080f8363" localSheetId="3" hidden="1">#REF!</definedName>
    <definedName name="_RIVe1847e9a27f84e3baefbe247080f8363" hidden="1">#REF!</definedName>
    <definedName name="_RIVe18ae354a3d84ff8b7653e961628d98f" localSheetId="1" hidden="1">AMAF!$AI:$AI</definedName>
    <definedName name="_RIVe18ae354a3d84ff8b7653e961628d98f" hidden="1">#REF!</definedName>
    <definedName name="_RIVe190a1c413a641f8a151e01a94b13df5" hidden="1">Smart!$36:$36</definedName>
    <definedName name="_RIVe1918f29f91146dfaa1ff49073bd8f4e" localSheetId="1" hidden="1">#REF!</definedName>
    <definedName name="_RIVe1918f29f91146dfaa1ff49073bd8f4e" localSheetId="5" hidden="1">#REF!</definedName>
    <definedName name="_RIVe1918f29f91146dfaa1ff49073bd8f4e" localSheetId="0" hidden="1">#REF!</definedName>
    <definedName name="_RIVe1918f29f91146dfaa1ff49073bd8f4e" localSheetId="3" hidden="1">#REF!</definedName>
    <definedName name="_RIVe1918f29f91146dfaa1ff49073bd8f4e" hidden="1">#REF!</definedName>
    <definedName name="_RIVe195f51223b54c4c819ada257a80c80a" localSheetId="1" hidden="1">#REF!</definedName>
    <definedName name="_RIVe195f51223b54c4c819ada257a80c80a" localSheetId="5" hidden="1">#REF!</definedName>
    <definedName name="_RIVe195f51223b54c4c819ada257a80c80a" localSheetId="0" hidden="1">#REF!</definedName>
    <definedName name="_RIVe195f51223b54c4c819ada257a80c80a" localSheetId="3" hidden="1">#REF!</definedName>
    <definedName name="_RIVe195f51223b54c4c819ada257a80c80a" hidden="1">#REF!</definedName>
    <definedName name="_RIVe1996245454e44e6b84e34c053d47822" localSheetId="1" hidden="1">#REF!</definedName>
    <definedName name="_RIVe1996245454e44e6b84e34c053d47822" localSheetId="5" hidden="1">#REF!</definedName>
    <definedName name="_RIVe1996245454e44e6b84e34c053d47822" hidden="1">#REF!</definedName>
    <definedName name="_RIVe19adfc4da424b05b2fa2f9158554db0" localSheetId="1" hidden="1">#REF!</definedName>
    <definedName name="_RIVe19adfc4da424b05b2fa2f9158554db0" localSheetId="0" hidden="1">#REF!</definedName>
    <definedName name="_RIVe19adfc4da424b05b2fa2f9158554db0" hidden="1">#REF!</definedName>
    <definedName name="_RIVe1ada5d81dae47af909b1fd5d0d2d9f8" localSheetId="1" hidden="1">#REF!</definedName>
    <definedName name="_RIVe1ada5d81dae47af909b1fd5d0d2d9f8" localSheetId="0" hidden="1">#REF!</definedName>
    <definedName name="_RIVe1ada5d81dae47af909b1fd5d0d2d9f8" hidden="1">#REF!</definedName>
    <definedName name="_RIVe1c85154814041cd8fe55d5b4786dc87" localSheetId="1" hidden="1">#REF!</definedName>
    <definedName name="_RIVe1c85154814041cd8fe55d5b4786dc87" localSheetId="5" hidden="1">#REF!</definedName>
    <definedName name="_RIVe1c85154814041cd8fe55d5b4786dc87" localSheetId="0" hidden="1">#REF!</definedName>
    <definedName name="_RIVe1c85154814041cd8fe55d5b4786dc87" hidden="1">#REF!</definedName>
    <definedName name="_RIVe1cbd88d4a68445581f6a4871661a070" localSheetId="1" hidden="1">#REF!</definedName>
    <definedName name="_RIVe1cbd88d4a68445581f6a4871661a070" localSheetId="0" hidden="1">#REF!</definedName>
    <definedName name="_RIVe1cbd88d4a68445581f6a4871661a070" hidden="1">#REF!</definedName>
    <definedName name="_RIVe1d7c511f13d4abfa70a556dab74e69a" localSheetId="1" hidden="1">#REF!</definedName>
    <definedName name="_RIVe1d7c511f13d4abfa70a556dab74e69a" localSheetId="0" hidden="1">#REF!</definedName>
    <definedName name="_RIVe1d7c511f13d4abfa70a556dab74e69a" hidden="1">#REF!</definedName>
    <definedName name="_RIVe1e389a4c8fa4e06844cf096879e99e4" hidden="1">Smart!$AD:$AD</definedName>
    <definedName name="_RIVe215cd83dae74dbc8e82e7580e95f2d9" localSheetId="1" hidden="1">#REF!</definedName>
    <definedName name="_RIVe215cd83dae74dbc8e82e7580e95f2d9" localSheetId="5" hidden="1">#REF!</definedName>
    <definedName name="_RIVe215cd83dae74dbc8e82e7580e95f2d9" localSheetId="0" hidden="1">#REF!</definedName>
    <definedName name="_RIVe215cd83dae74dbc8e82e7580e95f2d9" hidden="1">#REF!</definedName>
    <definedName name="_RIVe2270773ec7040ee8ecab9d4c0ad3115" localSheetId="1" hidden="1">#REF!</definedName>
    <definedName name="_RIVe2270773ec7040ee8ecab9d4c0ad3115" localSheetId="5" hidden="1">#REF!</definedName>
    <definedName name="_RIVe2270773ec7040ee8ecab9d4c0ad3115" hidden="1">#REF!</definedName>
    <definedName name="_RIVe234b57d8f554be4bc3f407798f86a58" localSheetId="1" hidden="1">#REF!</definedName>
    <definedName name="_RIVe234b57d8f554be4bc3f407798f86a58" localSheetId="0" hidden="1">#REF!</definedName>
    <definedName name="_RIVe234b57d8f554be4bc3f407798f86a58" hidden="1">#REF!</definedName>
    <definedName name="_RIVe23700564a594e4eb5ae09269260cb1e" localSheetId="1" hidden="1">#REF!</definedName>
    <definedName name="_RIVe23700564a594e4eb5ae09269260cb1e" localSheetId="5" hidden="1">#REF!</definedName>
    <definedName name="_RIVe23700564a594e4eb5ae09269260cb1e" hidden="1">#REF!</definedName>
    <definedName name="_RIVe23d8aa479174474b6c1fa3d4c8e589a" localSheetId="1" hidden="1">#REF!</definedName>
    <definedName name="_RIVe23d8aa479174474b6c1fa3d4c8e589a" localSheetId="0" hidden="1">#REF!</definedName>
    <definedName name="_RIVe23d8aa479174474b6c1fa3d4c8e589a" hidden="1">#REF!</definedName>
    <definedName name="_RIVe2447eadf468457f847414cf7dfb70a9" localSheetId="1" hidden="1">#REF!</definedName>
    <definedName name="_RIVe2447eadf468457f847414cf7dfb70a9" localSheetId="5" hidden="1">#REF!</definedName>
    <definedName name="_RIVe2447eadf468457f847414cf7dfb70a9" hidden="1">#REF!</definedName>
    <definedName name="_RIVe24b05717b8548bfa793f629a17d3f11" localSheetId="1" hidden="1">#REF!</definedName>
    <definedName name="_RIVe24b05717b8548bfa793f629a17d3f11" localSheetId="5" hidden="1">#REF!</definedName>
    <definedName name="_RIVe24b05717b8548bfa793f629a17d3f11" hidden="1">#REF!</definedName>
    <definedName name="_RIVe256bb9f05d24faba082266b58548481" localSheetId="1" hidden="1">#REF!</definedName>
    <definedName name="_RIVe256bb9f05d24faba082266b58548481" localSheetId="5" hidden="1">#REF!</definedName>
    <definedName name="_RIVe256bb9f05d24faba082266b58548481" hidden="1">#REF!</definedName>
    <definedName name="_RIVe25d5a8d62dd4661b3ecaa38620ff4c9" localSheetId="1" hidden="1">#REF!</definedName>
    <definedName name="_RIVe25d5a8d62dd4661b3ecaa38620ff4c9" localSheetId="5" hidden="1">#REF!</definedName>
    <definedName name="_RIVe25d5a8d62dd4661b3ecaa38620ff4c9" hidden="1">#REF!</definedName>
    <definedName name="_RIVe25ee5068e804466bdc40f5c7b235438" localSheetId="1" hidden="1">#REF!</definedName>
    <definedName name="_RIVe25ee5068e804466bdc40f5c7b235438" localSheetId="0" hidden="1">#REF!</definedName>
    <definedName name="_RIVe25ee5068e804466bdc40f5c7b235438" hidden="1">#REF!</definedName>
    <definedName name="_RIVe269a14c13de45ab890619c277b5ad9d" localSheetId="1" hidden="1">#REF!</definedName>
    <definedName name="_RIVe269a14c13de45ab890619c277b5ad9d" localSheetId="5" hidden="1">#REF!</definedName>
    <definedName name="_RIVe269a14c13de45ab890619c277b5ad9d" hidden="1">#REF!</definedName>
    <definedName name="_RIVe2720441e34f49fda286f9d17b1d709c" localSheetId="1" hidden="1">#REF!</definedName>
    <definedName name="_RIVe2720441e34f49fda286f9d17b1d709c" localSheetId="5" hidden="1">#REF!</definedName>
    <definedName name="_RIVe2720441e34f49fda286f9d17b1d709c" hidden="1">#REF!</definedName>
    <definedName name="_RIVe28a7a56f602454dae5e843514c2ab0b" localSheetId="1" hidden="1">#REF!</definedName>
    <definedName name="_RIVe28a7a56f602454dae5e843514c2ab0b" localSheetId="0" hidden="1">#REF!</definedName>
    <definedName name="_RIVe28a7a56f602454dae5e843514c2ab0b" hidden="1">#REF!</definedName>
    <definedName name="_RIVe28fc7ed64c047478826dd679d0b3702" localSheetId="1" hidden="1">#REF!</definedName>
    <definedName name="_RIVe28fc7ed64c047478826dd679d0b3702" localSheetId="0" hidden="1">#REF!</definedName>
    <definedName name="_RIVe28fc7ed64c047478826dd679d0b3702" hidden="1">#REF!</definedName>
    <definedName name="_RIVe29325b431ea4b779b7b1aaf7dbffe64" localSheetId="1" hidden="1">#REF!</definedName>
    <definedName name="_RIVe29325b431ea4b779b7b1aaf7dbffe64" localSheetId="5" hidden="1">#REF!</definedName>
    <definedName name="_RIVe29325b431ea4b779b7b1aaf7dbffe64" hidden="1">#REF!</definedName>
    <definedName name="_RIVe29629c85a7845b48977e407900edba6" localSheetId="1" hidden="1">#REF!</definedName>
    <definedName name="_RIVe29629c85a7845b48977e407900edba6" localSheetId="5" hidden="1">#REF!</definedName>
    <definedName name="_RIVe29629c85a7845b48977e407900edba6" hidden="1">#REF!</definedName>
    <definedName name="_RIVe2ac133cd249430c982467d3415b911d" localSheetId="1" hidden="1">#REF!</definedName>
    <definedName name="_RIVe2ac133cd249430c982467d3415b911d" localSheetId="0" hidden="1">#REF!</definedName>
    <definedName name="_RIVe2ac133cd249430c982467d3415b911d" hidden="1">#REF!</definedName>
    <definedName name="_RIVe2b241a2421746dfb8c05cff326881ae" localSheetId="1" hidden="1">#REF!</definedName>
    <definedName name="_RIVe2b241a2421746dfb8c05cff326881ae" localSheetId="5" hidden="1">#REF!</definedName>
    <definedName name="_RIVe2b241a2421746dfb8c05cff326881ae" hidden="1">#REF!</definedName>
    <definedName name="_RIVe2cb0014af5a4c98a4d3427292f9fe1e" localSheetId="1" hidden="1">#REF!</definedName>
    <definedName name="_RIVe2cb0014af5a4c98a4d3427292f9fe1e" localSheetId="5" hidden="1">#REF!</definedName>
    <definedName name="_RIVe2cb0014af5a4c98a4d3427292f9fe1e" hidden="1">#REF!</definedName>
    <definedName name="_RIVe2d2fb0175494170a4f74e75336d1cb0" hidden="1">AMAF!$S:$S</definedName>
    <definedName name="_RIVe2d4343cdd5149b8bb4c594a9d8a0d83" localSheetId="1" hidden="1">#REF!</definedName>
    <definedName name="_RIVe2d4343cdd5149b8bb4c594a9d8a0d83" localSheetId="5" hidden="1">#REF!</definedName>
    <definedName name="_RIVe2d4343cdd5149b8bb4c594a9d8a0d83" hidden="1">#REF!</definedName>
    <definedName name="_RIVe2d772c1577347e4a31ec654e2caace9" localSheetId="1" hidden="1">#REF!</definedName>
    <definedName name="_RIVe2d772c1577347e4a31ec654e2caace9" localSheetId="5" hidden="1">#REF!</definedName>
    <definedName name="_RIVe2d772c1577347e4a31ec654e2caace9" hidden="1">#REF!</definedName>
    <definedName name="_RIVe2dfa6501683495faecd792c9f838876" localSheetId="1" hidden="1">#REF!</definedName>
    <definedName name="_RIVe2dfa6501683495faecd792c9f838876" localSheetId="0" hidden="1">#REF!</definedName>
    <definedName name="_RIVe2dfa6501683495faecd792c9f838876" hidden="1">#REF!</definedName>
    <definedName name="_RIVe2e5196fa908473498504bab30cecd2a" localSheetId="1" hidden="1">#REF!</definedName>
    <definedName name="_RIVe2e5196fa908473498504bab30cecd2a" localSheetId="5" hidden="1">#REF!</definedName>
    <definedName name="_RIVe2e5196fa908473498504bab30cecd2a" hidden="1">#REF!</definedName>
    <definedName name="_RIVe2e52db4a58e403dbeaa2ce1745b506e" localSheetId="1" hidden="1">'[6]P. 96 &amp; 97'!#REF!</definedName>
    <definedName name="_RIVe2e52db4a58e403dbeaa2ce1745b506e" localSheetId="0" hidden="1">'[6]P. 96 &amp; 97'!#REF!</definedName>
    <definedName name="_RIVe2e52db4a58e403dbeaa2ce1745b506e" hidden="1">'[6]P. 96 &amp; 97'!#REF!</definedName>
    <definedName name="_RIVe2e91ac3b59847d9a137ca942a5473b7" localSheetId="1" hidden="1">#REF!</definedName>
    <definedName name="_RIVe2e91ac3b59847d9a137ca942a5473b7" localSheetId="3" hidden="1">Smart!#REF!</definedName>
    <definedName name="_RIVe2e91ac3b59847d9a137ca942a5473b7" hidden="1">#REF!</definedName>
    <definedName name="_RIVe2f1c8c5937046ef95de114dbabb70f8" localSheetId="1" hidden="1">#REF!</definedName>
    <definedName name="_RIVe2f1c8c5937046ef95de114dbabb70f8" localSheetId="0" hidden="1">#REF!</definedName>
    <definedName name="_RIVe2f1c8c5937046ef95de114dbabb70f8" hidden="1">#REF!</definedName>
    <definedName name="_RIVe2f36b2d77ee451c9ae5027849694dcc" localSheetId="1" hidden="1">#REF!</definedName>
    <definedName name="_RIVe2f36b2d77ee451c9ae5027849694dcc" localSheetId="0" hidden="1">#REF!</definedName>
    <definedName name="_RIVe2f36b2d77ee451c9ae5027849694dcc" hidden="1">#REF!</definedName>
    <definedName name="_RIVe2fb8d9dbcb5459ba39a6fe75e1610ff" localSheetId="1" hidden="1">#REF!</definedName>
    <definedName name="_RIVe2fb8d9dbcb5459ba39a6fe75e1610ff" localSheetId="5" hidden="1">#REF!</definedName>
    <definedName name="_RIVe2fb8d9dbcb5459ba39a6fe75e1610ff" localSheetId="3" hidden="1">#REF!</definedName>
    <definedName name="_RIVe2fb8d9dbcb5459ba39a6fe75e1610ff" hidden="1">#REF!</definedName>
    <definedName name="_RIVe31c56e1d9f14d8e93ca0fc9b89281ac" localSheetId="1" hidden="1">#REF!</definedName>
    <definedName name="_RIVe31c56e1d9f14d8e93ca0fc9b89281ac" localSheetId="5" hidden="1">#REF!</definedName>
    <definedName name="_RIVe31c56e1d9f14d8e93ca0fc9b89281ac" localSheetId="3" hidden="1">#REF!</definedName>
    <definedName name="_RIVe31c56e1d9f14d8e93ca0fc9b89281ac" hidden="1">#REF!</definedName>
    <definedName name="_RIVe32080a9ebd642d2ad611247a163829e" hidden="1">Smart!$10:$10</definedName>
    <definedName name="_RIVe32acfde335c45a0b307e9f251aabee2" localSheetId="1" hidden="1">#REF!</definedName>
    <definedName name="_RIVe32acfde335c45a0b307e9f251aabee2" localSheetId="5" hidden="1">#REF!</definedName>
    <definedName name="_RIVe32acfde335c45a0b307e9f251aabee2" localSheetId="0" hidden="1">#REF!</definedName>
    <definedName name="_RIVe32acfde335c45a0b307e9f251aabee2" localSheetId="3" hidden="1">#REF!</definedName>
    <definedName name="_RIVe32acfde335c45a0b307e9f251aabee2" hidden="1">#REF!</definedName>
    <definedName name="_RIVe3411ede0cab432e87cb945d1ff7a35b" localSheetId="1" hidden="1">[7]BALANCE!#REF!</definedName>
    <definedName name="_RIVe3411ede0cab432e87cb945d1ff7a35b" localSheetId="5" hidden="1">[7]BALANCE!#REF!</definedName>
    <definedName name="_RIVe3411ede0cab432e87cb945d1ff7a35b" localSheetId="0" hidden="1">[7]BALANCE!#REF!</definedName>
    <definedName name="_RIVe3411ede0cab432e87cb945d1ff7a35b" localSheetId="3" hidden="1">[7]BALANCE!#REF!</definedName>
    <definedName name="_RIVe3411ede0cab432e87cb945d1ff7a35b" hidden="1">[7]BALANCE!#REF!</definedName>
    <definedName name="_RIVe3473e1342434551ad231fc84799ded3" localSheetId="1" hidden="1">#REF!</definedName>
    <definedName name="_RIVe3473e1342434551ad231fc84799ded3" localSheetId="0" hidden="1">#REF!</definedName>
    <definedName name="_RIVe3473e1342434551ad231fc84799ded3" hidden="1">#REF!</definedName>
    <definedName name="_RIVe3555707771a4a5ba743baff31a16384" localSheetId="1" hidden="1">#REF!</definedName>
    <definedName name="_RIVe3555707771a4a5ba743baff31a16384" localSheetId="5" hidden="1">#REF!</definedName>
    <definedName name="_RIVe3555707771a4a5ba743baff31a16384" localSheetId="0" hidden="1">#REF!</definedName>
    <definedName name="_RIVe3555707771a4a5ba743baff31a16384" localSheetId="3" hidden="1">#REF!</definedName>
    <definedName name="_RIVe3555707771a4a5ba743baff31a16384" hidden="1">#REF!</definedName>
    <definedName name="_RIVe37ab2319acf4314808bb378fcf171a9" localSheetId="1" hidden="1">#REF!</definedName>
    <definedName name="_RIVe37ab2319acf4314808bb378fcf171a9" localSheetId="0" hidden="1">#REF!</definedName>
    <definedName name="_RIVe37ab2319acf4314808bb378fcf171a9" hidden="1">#REF!</definedName>
    <definedName name="_RIVe37f38d14c424bde801374f15d6b063d" localSheetId="1" hidden="1">#REF!</definedName>
    <definedName name="_RIVe37f38d14c424bde801374f15d6b063d" localSheetId="5" hidden="1">#REF!</definedName>
    <definedName name="_RIVe37f38d14c424bde801374f15d6b063d" localSheetId="3" hidden="1">#REF!</definedName>
    <definedName name="_RIVe37f38d14c424bde801374f15d6b063d" hidden="1">#REF!</definedName>
    <definedName name="_RIVe389a4fa96a34bfe82c5adfc998ce481" localSheetId="1" hidden="1">#REF!</definedName>
    <definedName name="_RIVe389a4fa96a34bfe82c5adfc998ce481" localSheetId="5" hidden="1">#REF!</definedName>
    <definedName name="_RIVe389a4fa96a34bfe82c5adfc998ce481" localSheetId="3" hidden="1">#REF!</definedName>
    <definedName name="_RIVe389a4fa96a34bfe82c5adfc998ce481" hidden="1">#REF!</definedName>
    <definedName name="_RIVe3928c097b59418b985fe4c66e5970ed" localSheetId="1" hidden="1">#REF!</definedName>
    <definedName name="_RIVe3928c097b59418b985fe4c66e5970ed" localSheetId="0" hidden="1">#REF!</definedName>
    <definedName name="_RIVe3928c097b59418b985fe4c66e5970ed" hidden="1">#REF!</definedName>
    <definedName name="_RIVe3970248d91348bd8c329ece9d117cb2" localSheetId="1" hidden="1">#REF!</definedName>
    <definedName name="_RIVe3970248d91348bd8c329ece9d117cb2" localSheetId="5" hidden="1">#REF!</definedName>
    <definedName name="_RIVe3970248d91348bd8c329ece9d117cb2" hidden="1">#REF!</definedName>
    <definedName name="_RIVe39ef39749ae4a10816ed0f05119ac97" localSheetId="1" hidden="1">#REF!</definedName>
    <definedName name="_RIVe39ef39749ae4a10816ed0f05119ac97" localSheetId="0" hidden="1">#REF!</definedName>
    <definedName name="_RIVe39ef39749ae4a10816ed0f05119ac97" hidden="1">#REF!</definedName>
    <definedName name="_RIVe3a26d6cf66f4f958ac64fbd41e5d86b" localSheetId="1" hidden="1">#REF!</definedName>
    <definedName name="_RIVe3a26d6cf66f4f958ac64fbd41e5d86b" localSheetId="0" hidden="1">#REF!</definedName>
    <definedName name="_RIVe3a26d6cf66f4f958ac64fbd41e5d86b" hidden="1">#REF!</definedName>
    <definedName name="_RIVe3a4f9a4e9c34b94ab3bac5a41434b47" localSheetId="1" hidden="1">#REF!</definedName>
    <definedName name="_RIVe3a4f9a4e9c34b94ab3bac5a41434b47" localSheetId="5" hidden="1">#REF!</definedName>
    <definedName name="_RIVe3a4f9a4e9c34b94ab3bac5a41434b47" hidden="1">#REF!</definedName>
    <definedName name="_RIVe3b5803301ab41669a8bfcab0c7fa12e" localSheetId="1" hidden="1">#REF!</definedName>
    <definedName name="_RIVe3b5803301ab41669a8bfcab0c7fa12e" localSheetId="0" hidden="1">#REF!</definedName>
    <definedName name="_RIVe3b5803301ab41669a8bfcab0c7fa12e" hidden="1">#REF!</definedName>
    <definedName name="_RIVe3c182b8775d4c4ea22eb5ec4190eb20" localSheetId="1" hidden="1">#REF!</definedName>
    <definedName name="_RIVe3c182b8775d4c4ea22eb5ec4190eb20" localSheetId="5" hidden="1">#REF!</definedName>
    <definedName name="_RIVe3c182b8775d4c4ea22eb5ec4190eb20" hidden="1">#REF!</definedName>
    <definedName name="_RIVe3c4eb08e5d846e18e4928752c34aeae" localSheetId="1" hidden="1">#REF!</definedName>
    <definedName name="_RIVe3c4eb08e5d846e18e4928752c34aeae" localSheetId="5" hidden="1">#REF!</definedName>
    <definedName name="_RIVe3c4eb08e5d846e18e4928752c34aeae" hidden="1">#REF!</definedName>
    <definedName name="_RIVe3c5384dd0c24292a1a627bf48f41c7d" localSheetId="1" hidden="1">#REF!</definedName>
    <definedName name="_RIVe3c5384dd0c24292a1a627bf48f41c7d" localSheetId="0" hidden="1">#REF!</definedName>
    <definedName name="_RIVe3c5384dd0c24292a1a627bf48f41c7d" hidden="1">#REF!</definedName>
    <definedName name="_RIVe3e0caec08b846368ec773c543799913" localSheetId="1" hidden="1">'[2]Cash Flow'!#REF!</definedName>
    <definedName name="_RIVe3e0caec08b846368ec773c543799913" localSheetId="5" hidden="1">'[2]Cash Flow'!#REF!</definedName>
    <definedName name="_RIVe3e0caec08b846368ec773c543799913" localSheetId="0" hidden="1">'[3]Cash Flow'!#REF!</definedName>
    <definedName name="_RIVe3e0caec08b846368ec773c543799913" localSheetId="3" hidden="1">'[2]Cash Flow'!#REF!</definedName>
    <definedName name="_RIVe3e0caec08b846368ec773c543799913" hidden="1">'[2]Cash Flow'!#REF!</definedName>
    <definedName name="_RIVe3e6e86cb6804e5da0bfb1fa3abbbb70" localSheetId="1" hidden="1">#REF!</definedName>
    <definedName name="_RIVe3e6e86cb6804e5da0bfb1fa3abbbb70" localSheetId="5" hidden="1">#REF!</definedName>
    <definedName name="_RIVe3e6e86cb6804e5da0bfb1fa3abbbb70" localSheetId="0" hidden="1">#REF!</definedName>
    <definedName name="_RIVe3e6e86cb6804e5da0bfb1fa3abbbb70" localSheetId="3" hidden="1">#REF!</definedName>
    <definedName name="_RIVe3e6e86cb6804e5da0bfb1fa3abbbb70" hidden="1">#REF!</definedName>
    <definedName name="_RIVe3ee5d70296c48aaa21ba7068a016063" localSheetId="1" hidden="1">#REF!</definedName>
    <definedName name="_RIVe3ee5d70296c48aaa21ba7068a016063" localSheetId="0" hidden="1">#REF!</definedName>
    <definedName name="_RIVe3ee5d70296c48aaa21ba7068a016063" hidden="1">#REF!</definedName>
    <definedName name="_RIVe3f2b5bf85104478b06485ff5d0a07f2" localSheetId="1" hidden="1">#REF!</definedName>
    <definedName name="_RIVe3f2b5bf85104478b06485ff5d0a07f2" localSheetId="5" hidden="1">#REF!</definedName>
    <definedName name="_RIVe3f2b5bf85104478b06485ff5d0a07f2" localSheetId="3" hidden="1">#REF!</definedName>
    <definedName name="_RIVe3f2b5bf85104478b06485ff5d0a07f2" hidden="1">#REF!</definedName>
    <definedName name="_RIVe42e03bcc37a4338b828b3cf6caf411e" localSheetId="1" hidden="1">#REF!</definedName>
    <definedName name="_RIVe42e03bcc37a4338b828b3cf6caf411e" localSheetId="5" hidden="1">#REF!</definedName>
    <definedName name="_RIVe42e03bcc37a4338b828b3cf6caf411e" localSheetId="3" hidden="1">#REF!</definedName>
    <definedName name="_RIVe42e03bcc37a4338b828b3cf6caf411e" hidden="1">#REF!</definedName>
    <definedName name="_RIVe437007c202a419ea1e582d0f72de258" localSheetId="1" hidden="1">#REF!</definedName>
    <definedName name="_RIVe437007c202a419ea1e582d0f72de258" localSheetId="5" hidden="1">#REF!</definedName>
    <definedName name="_RIVe437007c202a419ea1e582d0f72de258" hidden="1">#REF!</definedName>
    <definedName name="_RIVe43fbdfca99f4dc9be98ffb7492cd963" localSheetId="1" hidden="1">#REF!</definedName>
    <definedName name="_RIVe43fbdfca99f4dc9be98ffb7492cd963" localSheetId="5" hidden="1">#REF!</definedName>
    <definedName name="_RIVe43fbdfca99f4dc9be98ffb7492cd963" hidden="1">#REF!</definedName>
    <definedName name="_RIVe4443e39fcd144dbbcb534648f5bf7fe" localSheetId="1" hidden="1">#REF!</definedName>
    <definedName name="_RIVe4443e39fcd144dbbcb534648f5bf7fe" localSheetId="5" hidden="1">#REF!</definedName>
    <definedName name="_RIVe4443e39fcd144dbbcb534648f5bf7fe" hidden="1">#REF!</definedName>
    <definedName name="_RIVe446d5a59e744bfb9cdabbd3756e9e48" localSheetId="1" hidden="1">#REF!</definedName>
    <definedName name="_RIVe446d5a59e744bfb9cdabbd3756e9e48" localSheetId="5" hidden="1">#REF!</definedName>
    <definedName name="_RIVe446d5a59e744bfb9cdabbd3756e9e48" hidden="1">#REF!</definedName>
    <definedName name="_RIVe44fae717b44438e8171bfdfc687c919" localSheetId="1" hidden="1">#REF!</definedName>
    <definedName name="_RIVe44fae717b44438e8171bfdfc687c919" localSheetId="5" hidden="1">#REF!</definedName>
    <definedName name="_RIVe44fae717b44438e8171bfdfc687c919" hidden="1">#REF!</definedName>
    <definedName name="_RIVe44fdad2153a427a9313e5e5ee6e02f2" localSheetId="1" hidden="1">#REF!</definedName>
    <definedName name="_RIVe44fdad2153a427a9313e5e5ee6e02f2" hidden="1">#REF!</definedName>
    <definedName name="_RIVe452cac8d08d4359a618875ba955b240" localSheetId="1" hidden="1">#REF!</definedName>
    <definedName name="_RIVe452cac8d08d4359a618875ba955b240" localSheetId="5" hidden="1">#REF!</definedName>
    <definedName name="_RIVe452cac8d08d4359a618875ba955b240" hidden="1">#REF!</definedName>
    <definedName name="_RIVe454974830074dfeb565bc03c9074cf3" localSheetId="1" hidden="1">#REF!</definedName>
    <definedName name="_RIVe454974830074dfeb565bc03c9074cf3" localSheetId="0" hidden="1">#REF!</definedName>
    <definedName name="_RIVe454974830074dfeb565bc03c9074cf3" hidden="1">#REF!</definedName>
    <definedName name="_RIVe4617dca4b2b4fffbb867484b3fabbde" localSheetId="1" hidden="1">#REF!</definedName>
    <definedName name="_RIVe4617dca4b2b4fffbb867484b3fabbde" localSheetId="5" hidden="1">#REF!</definedName>
    <definedName name="_RIVe4617dca4b2b4fffbb867484b3fabbde" hidden="1">#REF!</definedName>
    <definedName name="_RIVe46757734b2048318d7e65590ce0ddd6" localSheetId="1" hidden="1">#REF!</definedName>
    <definedName name="_RIVe46757734b2048318d7e65590ce0ddd6" localSheetId="5" hidden="1">#REF!</definedName>
    <definedName name="_RIVe46757734b2048318d7e65590ce0ddd6" hidden="1">#REF!</definedName>
    <definedName name="_RIVe477d16a06c94bc7a19b1ccceaf26a27" localSheetId="1" hidden="1">#REF!</definedName>
    <definedName name="_RIVe477d16a06c94bc7a19b1ccceaf26a27" localSheetId="0" hidden="1">#REF!</definedName>
    <definedName name="_RIVe477d16a06c94bc7a19b1ccceaf26a27" hidden="1">#REF!</definedName>
    <definedName name="_RIVe485212303ae45d9ad503cbf497f6d9c" localSheetId="1" hidden="1">'[6]P. 103'!#REF!</definedName>
    <definedName name="_RIVe485212303ae45d9ad503cbf497f6d9c" localSheetId="0" hidden="1">'[6]P. 103'!#REF!</definedName>
    <definedName name="_RIVe485212303ae45d9ad503cbf497f6d9c" hidden="1">'[6]P. 103'!#REF!</definedName>
    <definedName name="_RIVe48e6d16aff140ca852bd0261b94bbcf" localSheetId="1" hidden="1">#REF!</definedName>
    <definedName name="_RIVe48e6d16aff140ca852bd0261b94bbcf" localSheetId="0" hidden="1">#REF!</definedName>
    <definedName name="_RIVe48e6d16aff140ca852bd0261b94bbcf" hidden="1">#REF!</definedName>
    <definedName name="_RIVe492cffa20d34a7d8173fa91707932cc" localSheetId="1" hidden="1">#REF!</definedName>
    <definedName name="_RIVe492cffa20d34a7d8173fa91707932cc" localSheetId="0" hidden="1">#REF!</definedName>
    <definedName name="_RIVe492cffa20d34a7d8173fa91707932cc" hidden="1">#REF!</definedName>
    <definedName name="_RIVe4ab9e2666ed4f0f89e48037c1d6139e" localSheetId="1" hidden="1">#REF!</definedName>
    <definedName name="_RIVe4ab9e2666ed4f0f89e48037c1d6139e" localSheetId="5" hidden="1">#REF!</definedName>
    <definedName name="_RIVe4ab9e2666ed4f0f89e48037c1d6139e" hidden="1">#REF!</definedName>
    <definedName name="_RIVe4c35fa62bc549aab8ac5ffc9ff86081" localSheetId="1" hidden="1">#REF!</definedName>
    <definedName name="_RIVe4c35fa62bc549aab8ac5ffc9ff86081" localSheetId="5" hidden="1">#REF!</definedName>
    <definedName name="_RIVe4c35fa62bc549aab8ac5ffc9ff86081" hidden="1">#REF!</definedName>
    <definedName name="_RIVe4c7e2058050499f8aff968dfe835fae" localSheetId="1" hidden="1">#REF!</definedName>
    <definedName name="_RIVe4c7e2058050499f8aff968dfe835fae" localSheetId="0" hidden="1">#REF!</definedName>
    <definedName name="_RIVe4c7e2058050499f8aff968dfe835fae" hidden="1">#REF!</definedName>
    <definedName name="_RIVe4e1e66a23d04a4b88c3427cca5f858a" localSheetId="1" hidden="1">#REF!</definedName>
    <definedName name="_RIVe4e1e66a23d04a4b88c3427cca5f858a" localSheetId="5" hidden="1">#REF!</definedName>
    <definedName name="_RIVe4e1e66a23d04a4b88c3427cca5f858a" hidden="1">#REF!</definedName>
    <definedName name="_RIVe4e2f0ee9cb0436ba745643bf237104c" localSheetId="1" hidden="1">#REF!</definedName>
    <definedName name="_RIVe4e2f0ee9cb0436ba745643bf237104c" localSheetId="5" hidden="1">#REF!</definedName>
    <definedName name="_RIVe4e2f0ee9cb0436ba745643bf237104c" hidden="1">#REF!</definedName>
    <definedName name="_RIVe4ec71b6a14c470e8dbb3e8b50e30def" localSheetId="1" hidden="1">#REF!</definedName>
    <definedName name="_RIVe4ec71b6a14c470e8dbb3e8b50e30def" hidden="1">#REF!</definedName>
    <definedName name="_RIVe5009c35509a447a997921ec93fb5bf3" localSheetId="1" hidden="1">#REF!</definedName>
    <definedName name="_RIVe5009c35509a447a997921ec93fb5bf3" localSheetId="0" hidden="1">#REF!</definedName>
    <definedName name="_RIVe5009c35509a447a997921ec93fb5bf3" hidden="1">#REF!</definedName>
    <definedName name="_RIVe51d9997b1e44fae802638eb7639c78a" localSheetId="1" hidden="1">#REF!</definedName>
    <definedName name="_RIVe51d9997b1e44fae802638eb7639c78a" localSheetId="5" hidden="1">#REF!</definedName>
    <definedName name="_RIVe51d9997b1e44fae802638eb7639c78a" hidden="1">#REF!</definedName>
    <definedName name="_RIVe52191e098ca490e8e602de634ba8c64" localSheetId="1" hidden="1">#REF!</definedName>
    <definedName name="_RIVe52191e098ca490e8e602de634ba8c64" localSheetId="5" hidden="1">#REF!</definedName>
    <definedName name="_RIVe52191e098ca490e8e602de634ba8c64" hidden="1">#REF!</definedName>
    <definedName name="_RIVe5221182ba7948fab99529e6ee7d12b3" localSheetId="1" hidden="1">#REF!</definedName>
    <definedName name="_RIVe5221182ba7948fab99529e6ee7d12b3" localSheetId="5" hidden="1">#REF!</definedName>
    <definedName name="_RIVe5221182ba7948fab99529e6ee7d12b3" hidden="1">#REF!</definedName>
    <definedName name="_RIVe5263ac1740a4689bd2a639b7de0ffd3" localSheetId="1" hidden="1">#REF!</definedName>
    <definedName name="_RIVe5263ac1740a4689bd2a639b7de0ffd3" localSheetId="5" hidden="1">#REF!</definedName>
    <definedName name="_RIVe5263ac1740a4689bd2a639b7de0ffd3" hidden="1">#REF!</definedName>
    <definedName name="_RIVe52e789be031460da7c94dc54998d60b" localSheetId="1" hidden="1">#REF!</definedName>
    <definedName name="_RIVe52e789be031460da7c94dc54998d60b" localSheetId="0" hidden="1">#REF!</definedName>
    <definedName name="_RIVe52e789be031460da7c94dc54998d60b" hidden="1">#REF!</definedName>
    <definedName name="_RIVe54999ebdcd44494954545ebc52ac217" localSheetId="1" hidden="1">#REF!</definedName>
    <definedName name="_RIVe54999ebdcd44494954545ebc52ac217" localSheetId="5" hidden="1">#REF!</definedName>
    <definedName name="_RIVe54999ebdcd44494954545ebc52ac217" hidden="1">#REF!</definedName>
    <definedName name="_RIVe552b655d91543249c8071d9f4187a31" localSheetId="1" hidden="1">#REF!</definedName>
    <definedName name="_RIVe552b655d91543249c8071d9f4187a31" localSheetId="3" hidden="1">Smart!#REF!</definedName>
    <definedName name="_RIVe552b655d91543249c8071d9f4187a31" hidden="1">#REF!</definedName>
    <definedName name="_RIVe565531b7bad4dc5a32f4bb37f77491d" localSheetId="1" hidden="1">#REF!</definedName>
    <definedName name="_RIVe565531b7bad4dc5a32f4bb37f77491d" localSheetId="5" hidden="1">#REF!</definedName>
    <definedName name="_RIVe565531b7bad4dc5a32f4bb37f77491d" localSheetId="3" hidden="1">#REF!</definedName>
    <definedName name="_RIVe565531b7bad4dc5a32f4bb37f77491d" hidden="1">#REF!</definedName>
    <definedName name="_RIVe56e9191dc4c4f35a279d8a103bc7a2f" localSheetId="1" hidden="1">#REF!</definedName>
    <definedName name="_RIVe56e9191dc4c4f35a279d8a103bc7a2f" localSheetId="5" hidden="1">#REF!</definedName>
    <definedName name="_RIVe56e9191dc4c4f35a279d8a103bc7a2f" localSheetId="3" hidden="1">#REF!</definedName>
    <definedName name="_RIVe56e9191dc4c4f35a279d8a103bc7a2f" hidden="1">#REF!</definedName>
    <definedName name="_RIVe57621d2a226484990e230646162c195" localSheetId="1" hidden="1">#REF!</definedName>
    <definedName name="_RIVe57621d2a226484990e230646162c195" localSheetId="0" hidden="1">#REF!</definedName>
    <definedName name="_RIVe57621d2a226484990e230646162c195" hidden="1">#REF!</definedName>
    <definedName name="_RIVe57cca5d373c4a7d87c794e520fd67ca" localSheetId="1" hidden="1">#REF!</definedName>
    <definedName name="_RIVe57cca5d373c4a7d87c794e520fd67ca" localSheetId="0" hidden="1">#REF!</definedName>
    <definedName name="_RIVe57cca5d373c4a7d87c794e520fd67ca" hidden="1">#REF!</definedName>
    <definedName name="_RIVe5ad56c02e1141dcba225e6d17230d33" localSheetId="1" hidden="1">#REF!</definedName>
    <definedName name="_RIVe5ad56c02e1141dcba225e6d17230d33" localSheetId="5" hidden="1">#REF!</definedName>
    <definedName name="_RIVe5ad56c02e1141dcba225e6d17230d33" localSheetId="3" hidden="1">#REF!</definedName>
    <definedName name="_RIVe5ad56c02e1141dcba225e6d17230d33" hidden="1">#REF!</definedName>
    <definedName name="_RIVe5ba238968d74876aa6fb17e48f766d1" localSheetId="1" hidden="1">#REF!</definedName>
    <definedName name="_RIVe5ba238968d74876aa6fb17e48f766d1" localSheetId="0" hidden="1">#REF!</definedName>
    <definedName name="_RIVe5ba238968d74876aa6fb17e48f766d1" hidden="1">#REF!</definedName>
    <definedName name="_RIVe5bf167f2b1b492e8ecbdca81bc0bf6f" localSheetId="1" hidden="1">#REF!</definedName>
    <definedName name="_RIVe5bf167f2b1b492e8ecbdca81bc0bf6f" localSheetId="5" hidden="1">#REF!</definedName>
    <definedName name="_RIVe5bf167f2b1b492e8ecbdca81bc0bf6f" hidden="1">#REF!</definedName>
    <definedName name="_RIVe5c1cdb543f34d049acf14be8600caa1" localSheetId="1" hidden="1">#REF!</definedName>
    <definedName name="_RIVe5c1cdb543f34d049acf14be8600caa1" localSheetId="0" hidden="1">#REF!</definedName>
    <definedName name="_RIVe5c1cdb543f34d049acf14be8600caa1" hidden="1">#REF!</definedName>
    <definedName name="_RIVe5cdcf8d002e4b5ea3698ead3394d371" localSheetId="1" hidden="1">#REF!</definedName>
    <definedName name="_RIVe5cdcf8d002e4b5ea3698ead3394d371" localSheetId="5" hidden="1">#REF!</definedName>
    <definedName name="_RIVe5cdcf8d002e4b5ea3698ead3394d371" hidden="1">#REF!</definedName>
    <definedName name="_RIVe5d9ccb14bf7468d9e46989817efc3e4" localSheetId="1" hidden="1">#REF!</definedName>
    <definedName name="_RIVe5d9ccb14bf7468d9e46989817efc3e4" localSheetId="0" hidden="1">#REF!</definedName>
    <definedName name="_RIVe5d9ccb14bf7468d9e46989817efc3e4" hidden="1">#REF!</definedName>
    <definedName name="_RIVe5e8582ce3df43be8739dee81131407b" localSheetId="1" hidden="1">#REF!</definedName>
    <definedName name="_RIVe5e8582ce3df43be8739dee81131407b" localSheetId="5" hidden="1">#REF!</definedName>
    <definedName name="_RIVe5e8582ce3df43be8739dee81131407b" hidden="1">#REF!</definedName>
    <definedName name="_RIVe5f1a26bb7db477c9e90a3f487c4183b" localSheetId="1" hidden="1">#REF!</definedName>
    <definedName name="_RIVe5f1a26bb7db477c9e90a3f487c4183b" localSheetId="5" hidden="1">#REF!</definedName>
    <definedName name="_RIVe5f1a26bb7db477c9e90a3f487c4183b" hidden="1">#REF!</definedName>
    <definedName name="_RIVe600d3b522d64c31890d85d70bb28f39" localSheetId="1" hidden="1">#REF!</definedName>
    <definedName name="_RIVe600d3b522d64c31890d85d70bb28f39" localSheetId="5" hidden="1">#REF!</definedName>
    <definedName name="_RIVe600d3b522d64c31890d85d70bb28f39" hidden="1">#REF!</definedName>
    <definedName name="_RIVe606b0172775414182d72184ad6c0920" localSheetId="1" hidden="1">#REF!</definedName>
    <definedName name="_RIVe606b0172775414182d72184ad6c0920" localSheetId="0" hidden="1">#REF!</definedName>
    <definedName name="_RIVe606b0172775414182d72184ad6c0920" hidden="1">#REF!</definedName>
    <definedName name="_RIVe62798ee8b8042afaa56504bc696cb8d" localSheetId="1" hidden="1">#REF!</definedName>
    <definedName name="_RIVe62798ee8b8042afaa56504bc696cb8d" localSheetId="0" hidden="1">#REF!</definedName>
    <definedName name="_RIVe62798ee8b8042afaa56504bc696cb8d" hidden="1">#REF!</definedName>
    <definedName name="_RIVe62b4b49d3f343db9525377ad3a177b9" localSheetId="1" hidden="1">#REF!</definedName>
    <definedName name="_RIVe62b4b49d3f343db9525377ad3a177b9" localSheetId="5" hidden="1">#REF!</definedName>
    <definedName name="_RIVe62b4b49d3f343db9525377ad3a177b9" hidden="1">#REF!</definedName>
    <definedName name="_RIVe62b519e2719428e9f841c33f36f2436" localSheetId="1" hidden="1">#REF!</definedName>
    <definedName name="_RIVe62b519e2719428e9f841c33f36f2436" localSheetId="5" hidden="1">#REF!</definedName>
    <definedName name="_RIVe62b519e2719428e9f841c33f36f2436" hidden="1">#REF!</definedName>
    <definedName name="_RIVe62e9caaa3714b6bab23b76e40ecefa0" localSheetId="1" hidden="1">#REF!</definedName>
    <definedName name="_RIVe62e9caaa3714b6bab23b76e40ecefa0" localSheetId="0" hidden="1">#REF!</definedName>
    <definedName name="_RIVe62e9caaa3714b6bab23b76e40ecefa0" hidden="1">#REF!</definedName>
    <definedName name="_RIVe630ac16b70749c897c1f24e6baf030d" localSheetId="1" hidden="1">#REF!</definedName>
    <definedName name="_RIVe630ac16b70749c897c1f24e6baf030d" localSheetId="5" hidden="1">#REF!</definedName>
    <definedName name="_RIVe630ac16b70749c897c1f24e6baf030d" hidden="1">#REF!</definedName>
    <definedName name="_RIVe632c518d9a94e958727c86b82e33b79" localSheetId="1" hidden="1">#REF!</definedName>
    <definedName name="_RIVe632c518d9a94e958727c86b82e33b79" localSheetId="5" hidden="1">#REF!</definedName>
    <definedName name="_RIVe632c518d9a94e958727c86b82e33b79" hidden="1">#REF!</definedName>
    <definedName name="_RIVe632dd9e0af7488f9665a74e867813d8" localSheetId="1" hidden="1">#REF!</definedName>
    <definedName name="_RIVe632dd9e0af7488f9665a74e867813d8" localSheetId="5" hidden="1">#REF!</definedName>
    <definedName name="_RIVe632dd9e0af7488f9665a74e867813d8" hidden="1">#REF!</definedName>
    <definedName name="_RIVe643f8c420fa4d2e854f2c6591e3a95a" localSheetId="1" hidden="1">#REF!</definedName>
    <definedName name="_RIVe643f8c420fa4d2e854f2c6591e3a95a" localSheetId="5" hidden="1">#REF!</definedName>
    <definedName name="_RIVe643f8c420fa4d2e854f2c6591e3a95a" hidden="1">#REF!</definedName>
    <definedName name="_RIVe65051efece94c748a16e5f88da9ea8d" localSheetId="1" hidden="1">#REF!</definedName>
    <definedName name="_RIVe65051efece94c748a16e5f88da9ea8d" localSheetId="5" hidden="1">#REF!</definedName>
    <definedName name="_RIVe65051efece94c748a16e5f88da9ea8d" hidden="1">#REF!</definedName>
    <definedName name="_RIVe655b37bacb94449a759308bc15e68d4" localSheetId="1" hidden="1">#REF!</definedName>
    <definedName name="_RIVe655b37bacb94449a759308bc15e68d4" localSheetId="5" hidden="1">#REF!</definedName>
    <definedName name="_RIVe655b37bacb94449a759308bc15e68d4" hidden="1">#REF!</definedName>
    <definedName name="_RIVe65c59fed5e2476aa349f788ebd0f694" localSheetId="1" hidden="1">#REF!</definedName>
    <definedName name="_RIVe65c59fed5e2476aa349f788ebd0f694" localSheetId="5" hidden="1">#REF!</definedName>
    <definedName name="_RIVe65c59fed5e2476aa349f788ebd0f694" hidden="1">#REF!</definedName>
    <definedName name="_RIVe65cb37ec7294605b5d63700407b16f0" localSheetId="1" hidden="1">#REF!</definedName>
    <definedName name="_RIVe65cb37ec7294605b5d63700407b16f0" localSheetId="0" hidden="1">#REF!</definedName>
    <definedName name="_RIVe65cb37ec7294605b5d63700407b16f0" hidden="1">#REF!</definedName>
    <definedName name="_RIVe65d305ec55349ce88970b269c1d85ba" localSheetId="1" hidden="1">#REF!</definedName>
    <definedName name="_RIVe65d305ec55349ce88970b269c1d85ba" localSheetId="0" hidden="1">#REF!</definedName>
    <definedName name="_RIVe65d305ec55349ce88970b269c1d85ba" hidden="1">#REF!</definedName>
    <definedName name="_RIVe6656a27c6eb42718dc691e49e4714dc" localSheetId="1" hidden="1">#REF!</definedName>
    <definedName name="_RIVe6656a27c6eb42718dc691e49e4714dc" localSheetId="5" hidden="1">#REF!</definedName>
    <definedName name="_RIVe6656a27c6eb42718dc691e49e4714dc" hidden="1">#REF!</definedName>
    <definedName name="_RIVe6772f5e1ac64716a4918dbc0df99d10" localSheetId="1" hidden="1">#REF!</definedName>
    <definedName name="_RIVe6772f5e1ac64716a4918dbc0df99d10" localSheetId="0" hidden="1">#REF!</definedName>
    <definedName name="_RIVe6772f5e1ac64716a4918dbc0df99d10" hidden="1">#REF!</definedName>
    <definedName name="_RIVe6a214194c5c410a84e4fb1014e670b9" localSheetId="1" hidden="1">#REF!</definedName>
    <definedName name="_RIVe6a214194c5c410a84e4fb1014e670b9" localSheetId="5" hidden="1">#REF!</definedName>
    <definedName name="_RIVe6a214194c5c410a84e4fb1014e670b9" hidden="1">#REF!</definedName>
    <definedName name="_RIVe6baa22427e541ad945ebc611772cbef" localSheetId="1" hidden="1">#REF!</definedName>
    <definedName name="_RIVe6baa22427e541ad945ebc611772cbef" localSheetId="5" hidden="1">#REF!</definedName>
    <definedName name="_RIVe6baa22427e541ad945ebc611772cbef" hidden="1">#REF!</definedName>
    <definedName name="_RIVe6c1109c938a49398c9770a7da92db15" localSheetId="1" hidden="1">#REF!</definedName>
    <definedName name="_RIVe6c1109c938a49398c9770a7da92db15" localSheetId="5" hidden="1">#REF!</definedName>
    <definedName name="_RIVe6c1109c938a49398c9770a7da92db15" hidden="1">#REF!</definedName>
    <definedName name="_RIVe6c86914648147df83c24e2fcc8d0d09" localSheetId="1" hidden="1">#REF!</definedName>
    <definedName name="_RIVe6c86914648147df83c24e2fcc8d0d09" localSheetId="0" hidden="1">#REF!</definedName>
    <definedName name="_RIVe6c86914648147df83c24e2fcc8d0d09" hidden="1">#REF!</definedName>
    <definedName name="_RIVe6d7210d9fd5474884a5650061077d8d" localSheetId="1" hidden="1">Smart!#REF!</definedName>
    <definedName name="_RIVe6d7210d9fd5474884a5650061077d8d" hidden="1">Smart!#REF!</definedName>
    <definedName name="_RIVe6db44b9c6874c0b9ac69f1a38256bfd" localSheetId="1" hidden="1">#REF!</definedName>
    <definedName name="_RIVe6db44b9c6874c0b9ac69f1a38256bfd" localSheetId="5" hidden="1">#REF!</definedName>
    <definedName name="_RIVe6db44b9c6874c0b9ac69f1a38256bfd" localSheetId="0" hidden="1">#REF!</definedName>
    <definedName name="_RIVe6db44b9c6874c0b9ac69f1a38256bfd" hidden="1">#REF!</definedName>
    <definedName name="_RIVe6eb91fb290d4ca98b6456201698fc75" localSheetId="1" hidden="1">#REF!</definedName>
    <definedName name="_RIVe6eb91fb290d4ca98b6456201698fc75" localSheetId="0" hidden="1">#REF!</definedName>
    <definedName name="_RIVe6eb91fb290d4ca98b6456201698fc75" hidden="1">#REF!</definedName>
    <definedName name="_RIVe6eddb8a335443938fd60a745175adef" localSheetId="1" hidden="1">#REF!</definedName>
    <definedName name="_RIVe6eddb8a335443938fd60a745175adef" localSheetId="5" hidden="1">#REF!</definedName>
    <definedName name="_RIVe6eddb8a335443938fd60a745175adef" hidden="1">#REF!</definedName>
    <definedName name="_RIVe6f50b7eaa774f88be8d9873c7b6d9a4" localSheetId="1" hidden="1">#REF!</definedName>
    <definedName name="_RIVe6f50b7eaa774f88be8d9873c7b6d9a4" localSheetId="0" hidden="1">#REF!</definedName>
    <definedName name="_RIVe6f50b7eaa774f88be8d9873c7b6d9a4" hidden="1">#REF!</definedName>
    <definedName name="_RIVe6f71b6f77804667a1a30a1a1336b032" localSheetId="1" hidden="1">#REF!</definedName>
    <definedName name="_RIVe6f71b6f77804667a1a30a1a1336b032" localSheetId="0" hidden="1">#REF!</definedName>
    <definedName name="_RIVe6f71b6f77804667a1a30a1a1336b032" hidden="1">#REF!</definedName>
    <definedName name="_RIVe6fcd6fb678f4854812c9e50ec326dd2" localSheetId="1" hidden="1">#REF!</definedName>
    <definedName name="_RIVe6fcd6fb678f4854812c9e50ec326dd2" localSheetId="5" hidden="1">#REF!</definedName>
    <definedName name="_RIVe6fcd6fb678f4854812c9e50ec326dd2" hidden="1">#REF!</definedName>
    <definedName name="_RIVe6ff842551774c9fa519bfe46c4ccd8a" localSheetId="1" hidden="1">#REF!</definedName>
    <definedName name="_RIVe6ff842551774c9fa519bfe46c4ccd8a" localSheetId="0" hidden="1">#REF!</definedName>
    <definedName name="_RIVe6ff842551774c9fa519bfe46c4ccd8a" hidden="1">#REF!</definedName>
    <definedName name="_RIVe7046212f7d64ef9a09ff5dd52fa7d24" localSheetId="1" hidden="1">#REF!</definedName>
    <definedName name="_RIVe7046212f7d64ef9a09ff5dd52fa7d24" localSheetId="5" hidden="1">#REF!</definedName>
    <definedName name="_RIVe7046212f7d64ef9a09ff5dd52fa7d24" hidden="1">#REF!</definedName>
    <definedName name="_RIVe7214dc8f0664b91a2770c5a7d608225" localSheetId="1" hidden="1">#REF!</definedName>
    <definedName name="_RIVe7214dc8f0664b91a2770c5a7d608225" localSheetId="5" hidden="1">#REF!</definedName>
    <definedName name="_RIVe7214dc8f0664b91a2770c5a7d608225" hidden="1">#REF!</definedName>
    <definedName name="_RIVe7224944a2c94b2cb12cfd20dd7dd461" localSheetId="1" hidden="1">#REF!</definedName>
    <definedName name="_RIVe7224944a2c94b2cb12cfd20dd7dd461" localSheetId="5" hidden="1">#REF!</definedName>
    <definedName name="_RIVe7224944a2c94b2cb12cfd20dd7dd461" hidden="1">#REF!</definedName>
    <definedName name="_RIVe7229a5cccc64b40a34c8621befa4d38" localSheetId="1" hidden="1">#REF!</definedName>
    <definedName name="_RIVe7229a5cccc64b40a34c8621befa4d38" localSheetId="0" hidden="1">#REF!</definedName>
    <definedName name="_RIVe7229a5cccc64b40a34c8621befa4d38" hidden="1">#REF!</definedName>
    <definedName name="_RIVe735a4ae753b412faf84cda196d0cb7e" localSheetId="1" hidden="1">#REF!</definedName>
    <definedName name="_RIVe735a4ae753b412faf84cda196d0cb7e" localSheetId="5" hidden="1">#REF!</definedName>
    <definedName name="_RIVe735a4ae753b412faf84cda196d0cb7e" hidden="1">#REF!</definedName>
    <definedName name="_RIVe743ef96b3914330bca22a15f758c1be" localSheetId="1" hidden="1">#REF!</definedName>
    <definedName name="_RIVe743ef96b3914330bca22a15f758c1be" localSheetId="0" hidden="1">#REF!</definedName>
    <definedName name="_RIVe743ef96b3914330bca22a15f758c1be" hidden="1">#REF!</definedName>
    <definedName name="_RIVe74f277b0136406bb50a1922c3ba07d5" localSheetId="1" hidden="1">#REF!</definedName>
    <definedName name="_RIVe74f277b0136406bb50a1922c3ba07d5" localSheetId="5" hidden="1">#REF!</definedName>
    <definedName name="_RIVe74f277b0136406bb50a1922c3ba07d5" hidden="1">#REF!</definedName>
    <definedName name="_RIVe74f4d8328304b4e86cf1f39ec9eacd8" hidden="1">AMAF!$14:$14</definedName>
    <definedName name="_RIVe7662abd73ce4548b7c8f6c2dac4e14b" localSheetId="1" hidden="1">#REF!</definedName>
    <definedName name="_RIVe7662abd73ce4548b7c8f6c2dac4e14b" localSheetId="0" hidden="1">#REF!</definedName>
    <definedName name="_RIVe7662abd73ce4548b7c8f6c2dac4e14b" hidden="1">#REF!</definedName>
    <definedName name="_RIVe777c864e4e34b5aaf639a44ee494c3c" localSheetId="1" hidden="1">#REF!</definedName>
    <definedName name="_RIVe777c864e4e34b5aaf639a44ee494c3c" localSheetId="0" hidden="1">#REF!</definedName>
    <definedName name="_RIVe777c864e4e34b5aaf639a44ee494c3c" hidden="1">#REF!</definedName>
    <definedName name="_RIVe78c1cd2a93a4275aeada05beda5f219" localSheetId="1" hidden="1">#REF!</definedName>
    <definedName name="_RIVe78c1cd2a93a4275aeada05beda5f219" localSheetId="5" hidden="1">#REF!</definedName>
    <definedName name="_RIVe78c1cd2a93a4275aeada05beda5f219" hidden="1">#REF!</definedName>
    <definedName name="_RIVe7a94cf9c0fe471ea84a490cefe35b09" localSheetId="1" hidden="1">#REF!</definedName>
    <definedName name="_RIVe7a94cf9c0fe471ea84a490cefe35b09" localSheetId="0" hidden="1">#REF!</definedName>
    <definedName name="_RIVe7a94cf9c0fe471ea84a490cefe35b09" hidden="1">#REF!</definedName>
    <definedName name="_RIVe7c411d0bd6b46e9bde54af5b03b763f" localSheetId="1" hidden="1">#REF!</definedName>
    <definedName name="_RIVe7c411d0bd6b46e9bde54af5b03b763f" localSheetId="0" hidden="1">#REF!</definedName>
    <definedName name="_RIVe7c411d0bd6b46e9bde54af5b03b763f" hidden="1">#REF!</definedName>
    <definedName name="_RIVe7c7e7dc6ea249ea990d7f46568f9c15" localSheetId="1" hidden="1">#REF!</definedName>
    <definedName name="_RIVe7c7e7dc6ea249ea990d7f46568f9c15" localSheetId="0" hidden="1">#REF!</definedName>
    <definedName name="_RIVe7c7e7dc6ea249ea990d7f46568f9c15" hidden="1">#REF!</definedName>
    <definedName name="_RIVe7eb4a4fc2a14e9b8ba899bb54a2b150" localSheetId="1" hidden="1">#REF!</definedName>
    <definedName name="_RIVe7eb4a4fc2a14e9b8ba899bb54a2b150" localSheetId="0" hidden="1">#REF!</definedName>
    <definedName name="_RIVe7eb4a4fc2a14e9b8ba899bb54a2b150" hidden="1">#REF!</definedName>
    <definedName name="_RIVe8001bdeef8d4f26bd93e122532543f0" localSheetId="1" hidden="1">'[2]Income Statement'!#REF!</definedName>
    <definedName name="_RIVe8001bdeef8d4f26bd93e122532543f0" localSheetId="5" hidden="1">'[2]Income Statement'!#REF!</definedName>
    <definedName name="_RIVe8001bdeef8d4f26bd93e122532543f0" localSheetId="0" hidden="1">'[3]Income Statement'!#REF!</definedName>
    <definedName name="_RIVe8001bdeef8d4f26bd93e122532543f0" localSheetId="3" hidden="1">'[2]Income Statement'!#REF!</definedName>
    <definedName name="_RIVe8001bdeef8d4f26bd93e122532543f0" hidden="1">'[2]Income Statement'!#REF!</definedName>
    <definedName name="_RIVe807536cb8ac4fae9e6ea10038e84e3b" localSheetId="1" hidden="1">#REF!</definedName>
    <definedName name="_RIVe807536cb8ac4fae9e6ea10038e84e3b" localSheetId="5" hidden="1">#REF!</definedName>
    <definedName name="_RIVe807536cb8ac4fae9e6ea10038e84e3b" localSheetId="0" hidden="1">#REF!</definedName>
    <definedName name="_RIVe807536cb8ac4fae9e6ea10038e84e3b" localSheetId="3" hidden="1">#REF!</definedName>
    <definedName name="_RIVe807536cb8ac4fae9e6ea10038e84e3b" hidden="1">#REF!</definedName>
    <definedName name="_RIVe82d6021f24847f3bc28695783d899c6" localSheetId="1" hidden="1">#REF!</definedName>
    <definedName name="_RIVe82d6021f24847f3bc28695783d899c6" localSheetId="5" hidden="1">#REF!</definedName>
    <definedName name="_RIVe82d6021f24847f3bc28695783d899c6" localSheetId="0" hidden="1">#REF!</definedName>
    <definedName name="_RIVe82d6021f24847f3bc28695783d899c6" localSheetId="3" hidden="1">#REF!</definedName>
    <definedName name="_RIVe82d6021f24847f3bc28695783d899c6" hidden="1">#REF!</definedName>
    <definedName name="_RIVe85db9295647443786095f59f2d5087f" localSheetId="1" hidden="1">#REF!</definedName>
    <definedName name="_RIVe85db9295647443786095f59f2d5087f" localSheetId="0" hidden="1">#REF!</definedName>
    <definedName name="_RIVe85db9295647443786095f59f2d5087f" hidden="1">#REF!</definedName>
    <definedName name="_RIVe85e9f4d23494e839c5727b6f31cac04" localSheetId="1" hidden="1">[7]BALANCE!#REF!</definedName>
    <definedName name="_RIVe85e9f4d23494e839c5727b6f31cac04" localSheetId="5" hidden="1">[7]BALANCE!#REF!</definedName>
    <definedName name="_RIVe85e9f4d23494e839c5727b6f31cac04" localSheetId="0" hidden="1">[7]BALANCE!#REF!</definedName>
    <definedName name="_RIVe85e9f4d23494e839c5727b6f31cac04" localSheetId="3" hidden="1">[7]BALANCE!#REF!</definedName>
    <definedName name="_RIVe85e9f4d23494e839c5727b6f31cac04" hidden="1">[7]BALANCE!#REF!</definedName>
    <definedName name="_RIVe864c8963d3f42d79704e8240dce4011" localSheetId="1" hidden="1">#REF!</definedName>
    <definedName name="_RIVe864c8963d3f42d79704e8240dce4011" localSheetId="0" hidden="1">#REF!</definedName>
    <definedName name="_RIVe864c8963d3f42d79704e8240dce4011" hidden="1">#REF!</definedName>
    <definedName name="_RIVe86b0a13f16742b595f2c1d5f376dcb3" localSheetId="1" hidden="1">#REF!</definedName>
    <definedName name="_RIVe86b0a13f16742b595f2c1d5f376dcb3" localSheetId="5" hidden="1">#REF!</definedName>
    <definedName name="_RIVe86b0a13f16742b595f2c1d5f376dcb3" localSheetId="0" hidden="1">#REF!</definedName>
    <definedName name="_RIVe86b0a13f16742b595f2c1d5f376dcb3" localSheetId="3" hidden="1">#REF!</definedName>
    <definedName name="_RIVe86b0a13f16742b595f2c1d5f376dcb3" hidden="1">#REF!</definedName>
    <definedName name="_RIVe86fc9fd0a0a46e7917c40e7dd6ebf4d" hidden="1">AMAF!$X:$X</definedName>
    <definedName name="_RIVe8769dfc21064db292170cf493385ded" localSheetId="1" hidden="1">#REF!</definedName>
    <definedName name="_RIVe8769dfc21064db292170cf493385ded" localSheetId="5" hidden="1">#REF!</definedName>
    <definedName name="_RIVe8769dfc21064db292170cf493385ded" localSheetId="3" hidden="1">#REF!</definedName>
    <definedName name="_RIVe8769dfc21064db292170cf493385ded" hidden="1">#REF!</definedName>
    <definedName name="_RIVe878da9cd15945b1b8700169e40d7268" localSheetId="1" hidden="1">#REF!</definedName>
    <definedName name="_RIVe878da9cd15945b1b8700169e40d7268" localSheetId="5" hidden="1">#REF!</definedName>
    <definedName name="_RIVe878da9cd15945b1b8700169e40d7268" localSheetId="3" hidden="1">#REF!</definedName>
    <definedName name="_RIVe878da9cd15945b1b8700169e40d7268" hidden="1">#REF!</definedName>
    <definedName name="_RIVe87a80eaf73a410d9e1df0fd339c2c7b" localSheetId="1" hidden="1">#REF!</definedName>
    <definedName name="_RIVe87a80eaf73a410d9e1df0fd339c2c7b" localSheetId="0" hidden="1">#REF!</definedName>
    <definedName name="_RIVe87a80eaf73a410d9e1df0fd339c2c7b" hidden="1">#REF!</definedName>
    <definedName name="_RIVe87b0f746de64c588ef4dc588e142e77" localSheetId="1" hidden="1">#REF!</definedName>
    <definedName name="_RIVe87b0f746de64c588ef4dc588e142e77" localSheetId="5" hidden="1">#REF!</definedName>
    <definedName name="_RIVe87b0f746de64c588ef4dc588e142e77" hidden="1">#REF!</definedName>
    <definedName name="_RIVe87c2ac74e984b0e8209620386193665" localSheetId="1" hidden="1">#REF!</definedName>
    <definedName name="_RIVe87c2ac74e984b0e8209620386193665" localSheetId="5" hidden="1">#REF!</definedName>
    <definedName name="_RIVe87c2ac74e984b0e8209620386193665" hidden="1">#REF!</definedName>
    <definedName name="_RIVe87d0a70bea54abda2a28daa3a14f0ae" localSheetId="1" hidden="1">#REF!</definedName>
    <definedName name="_RIVe87d0a70bea54abda2a28daa3a14f0ae" localSheetId="0" hidden="1">#REF!</definedName>
    <definedName name="_RIVe87d0a70bea54abda2a28daa3a14f0ae" hidden="1">#REF!</definedName>
    <definedName name="_RIVe8c02d54baee4159a0c544186f9936b6" localSheetId="1" hidden="1">#REF!</definedName>
    <definedName name="_RIVe8c02d54baee4159a0c544186f9936b6" localSheetId="5" hidden="1">#REF!</definedName>
    <definedName name="_RIVe8c02d54baee4159a0c544186f9936b6" hidden="1">#REF!</definedName>
    <definedName name="_RIVe8c256134de0417eaef48265bbca172e" localSheetId="1" hidden="1">#REF!</definedName>
    <definedName name="_RIVe8c256134de0417eaef48265bbca172e" localSheetId="5" hidden="1">#REF!</definedName>
    <definedName name="_RIVe8c256134de0417eaef48265bbca172e" hidden="1">#REF!</definedName>
    <definedName name="_RIVe8c6b6e680a54332a0c360a872fefa0f" localSheetId="1" hidden="1">#REF!</definedName>
    <definedName name="_RIVe8c6b6e680a54332a0c360a872fefa0f" localSheetId="5" hidden="1">#REF!</definedName>
    <definedName name="_RIVe8c6b6e680a54332a0c360a872fefa0f" hidden="1">#REF!</definedName>
    <definedName name="_RIVe8e0e58aea2a4d8982194fa9e305741f" localSheetId="1" hidden="1">#REF!</definedName>
    <definedName name="_RIVe8e0e58aea2a4d8982194fa9e305741f" localSheetId="5" hidden="1">#REF!</definedName>
    <definedName name="_RIVe8e0e58aea2a4d8982194fa9e305741f" hidden="1">#REF!</definedName>
    <definedName name="_RIVe8e58c4a84924417aa8966817fdf9b32" localSheetId="1" hidden="1">#REF!</definedName>
    <definedName name="_RIVe8e58c4a84924417aa8966817fdf9b32" localSheetId="5" hidden="1">#REF!</definedName>
    <definedName name="_RIVe8e58c4a84924417aa8966817fdf9b32" hidden="1">#REF!</definedName>
    <definedName name="_RIVe8f87cd462aa4000a7bdf13e0a71d439" localSheetId="1" hidden="1">#REF!</definedName>
    <definedName name="_RIVe8f87cd462aa4000a7bdf13e0a71d439" localSheetId="0" hidden="1">#REF!</definedName>
    <definedName name="_RIVe8f87cd462aa4000a7bdf13e0a71d439" hidden="1">#REF!</definedName>
    <definedName name="_RIVe8f8d381a9db4765875f1ca2cc3c624a" localSheetId="1" hidden="1">#REF!</definedName>
    <definedName name="_RIVe8f8d381a9db4765875f1ca2cc3c624a" localSheetId="0" hidden="1">#REF!</definedName>
    <definedName name="_RIVe8f8d381a9db4765875f1ca2cc3c624a" hidden="1">#REF!</definedName>
    <definedName name="_RIVe909fc166fce4c3ebed44c46a92d0fa4" localSheetId="1" hidden="1">AMAF!$9:$9</definedName>
    <definedName name="_RIVe909fc166fce4c3ebed44c46a92d0fa4" hidden="1">#REF!</definedName>
    <definedName name="_RIVe91a017d5ced4a5c9e5b92f1dd921f52" localSheetId="1" hidden="1">#REF!</definedName>
    <definedName name="_RIVe91a017d5ced4a5c9e5b92f1dd921f52" localSheetId="5" hidden="1">#REF!</definedName>
    <definedName name="_RIVe91a017d5ced4a5c9e5b92f1dd921f52" localSheetId="0" hidden="1">#REF!</definedName>
    <definedName name="_RIVe91a017d5ced4a5c9e5b92f1dd921f52" hidden="1">#REF!</definedName>
    <definedName name="_RIVe92dd615f9924354ab6eb01c8f6b32fd" localSheetId="1" hidden="1">#REF!</definedName>
    <definedName name="_RIVe92dd615f9924354ab6eb01c8f6b32fd" localSheetId="5" hidden="1">#REF!</definedName>
    <definedName name="_RIVe92dd615f9924354ab6eb01c8f6b32fd" hidden="1">#REF!</definedName>
    <definedName name="_RIVe92f83acbf684907a617485288769f40" localSheetId="1" hidden="1">#REF!</definedName>
    <definedName name="_RIVe92f83acbf684907a617485288769f40" localSheetId="5" hidden="1">#REF!</definedName>
    <definedName name="_RIVe92f83acbf684907a617485288769f40" hidden="1">#REF!</definedName>
    <definedName name="_RIVe9436329f89144e3858606c24569b211" localSheetId="1" hidden="1">#REF!</definedName>
    <definedName name="_RIVe9436329f89144e3858606c24569b211" localSheetId="5" hidden="1">#REF!</definedName>
    <definedName name="_RIVe9436329f89144e3858606c24569b211" hidden="1">#REF!</definedName>
    <definedName name="_RIVe94dc8059958415a9e80d3b057896a36" localSheetId="1" hidden="1">#REF!</definedName>
    <definedName name="_RIVe94dc8059958415a9e80d3b057896a36" localSheetId="5" hidden="1">#REF!</definedName>
    <definedName name="_RIVe94dc8059958415a9e80d3b057896a36" hidden="1">#REF!</definedName>
    <definedName name="_RIVe954b889a2d14fed93806d3fc8382f12" localSheetId="1" hidden="1">AMAF!$10:$10</definedName>
    <definedName name="_RIVe954b889a2d14fed93806d3fc8382f12" hidden="1">#REF!</definedName>
    <definedName name="_RIVe966023680c84366813627138bdac31b" localSheetId="1" hidden="1">#REF!</definedName>
    <definedName name="_RIVe966023680c84366813627138bdac31b" localSheetId="5" hidden="1">#REF!</definedName>
    <definedName name="_RIVe966023680c84366813627138bdac31b" localSheetId="0" hidden="1">#REF!</definedName>
    <definedName name="_RIVe966023680c84366813627138bdac31b" localSheetId="3" hidden="1">#REF!</definedName>
    <definedName name="_RIVe966023680c84366813627138bdac31b" hidden="1">#REF!</definedName>
    <definedName name="_RIVe97ed93d3da14289996d00fe587b1e1e" localSheetId="1" hidden="1">#REF!</definedName>
    <definedName name="_RIVe97ed93d3da14289996d00fe587b1e1e" localSheetId="5" hidden="1">#REF!</definedName>
    <definedName name="_RIVe97ed93d3da14289996d00fe587b1e1e" hidden="1">#REF!</definedName>
    <definedName name="_RIVe980d693cc504f2597ef9662b47cabd2" localSheetId="1" hidden="1">#REF!</definedName>
    <definedName name="_RIVe980d693cc504f2597ef9662b47cabd2" localSheetId="0" hidden="1">#REF!</definedName>
    <definedName name="_RIVe980d693cc504f2597ef9662b47cabd2" hidden="1">#REF!</definedName>
    <definedName name="_RIVe99f472b6be543a8a2e3120335eb29f3" localSheetId="1" hidden="1">#REF!</definedName>
    <definedName name="_RIVe99f472b6be543a8a2e3120335eb29f3" localSheetId="5" hidden="1">#REF!</definedName>
    <definedName name="_RIVe99f472b6be543a8a2e3120335eb29f3" hidden="1">#REF!</definedName>
    <definedName name="_RIVe9bbd94dfbea478ab3982172ca6405bf" localSheetId="1" hidden="1">#REF!</definedName>
    <definedName name="_RIVe9bbd94dfbea478ab3982172ca6405bf" localSheetId="0" hidden="1">#REF!</definedName>
    <definedName name="_RIVe9bbd94dfbea478ab3982172ca6405bf" hidden="1">#REF!</definedName>
    <definedName name="_RIVe9ce75a5a76c4b3dacf9d74bf41f0172" localSheetId="1" hidden="1">#REF!</definedName>
    <definedName name="_RIVe9ce75a5a76c4b3dacf9d74bf41f0172" localSheetId="5" hidden="1">#REF!</definedName>
    <definedName name="_RIVe9ce75a5a76c4b3dacf9d74bf41f0172" hidden="1">#REF!</definedName>
    <definedName name="_RIVe9d4818925424bdb90eca150b78f1b0f" localSheetId="1" hidden="1">#REF!</definedName>
    <definedName name="_RIVe9d4818925424bdb90eca150b78f1b0f" localSheetId="5" hidden="1">#REF!</definedName>
    <definedName name="_RIVe9d4818925424bdb90eca150b78f1b0f" localSheetId="0" hidden="1">#REF!</definedName>
    <definedName name="_RIVe9d4818925424bdb90eca150b78f1b0f" hidden="1">#REF!</definedName>
    <definedName name="_RIVe9e74d3efa33475db9013ec90f2b9563" localSheetId="1" hidden="1">Smart!#REF!</definedName>
    <definedName name="_RIVe9e74d3efa33475db9013ec90f2b9563" hidden="1">Smart!#REF!</definedName>
    <definedName name="_RIVea0376c30289412d99da7e51dc429f6f" localSheetId="1" hidden="1">#REF!</definedName>
    <definedName name="_RIVea0376c30289412d99da7e51dc429f6f" localSheetId="0" hidden="1">#REF!</definedName>
    <definedName name="_RIVea0376c30289412d99da7e51dc429f6f" hidden="1">#REF!</definedName>
    <definedName name="_RIVea0ef1d923804b0d8dc3895a969df601" localSheetId="1" hidden="1">#REF!</definedName>
    <definedName name="_RIVea0ef1d923804b0d8dc3895a969df601" localSheetId="5" hidden="1">#REF!</definedName>
    <definedName name="_RIVea0ef1d923804b0d8dc3895a969df601" localSheetId="0" hidden="1">#REF!</definedName>
    <definedName name="_RIVea0ef1d923804b0d8dc3895a969df601" hidden="1">#REF!</definedName>
    <definedName name="_RIVea16f7ac624a4fdf845feb25a512c93d" localSheetId="1" hidden="1">#REF!</definedName>
    <definedName name="_RIVea16f7ac624a4fdf845feb25a512c93d" localSheetId="3" hidden="1">Smart!#REF!</definedName>
    <definedName name="_RIVea16f7ac624a4fdf845feb25a512c93d" hidden="1">#REF!</definedName>
    <definedName name="_RIVea27fe019c214b34809303c1f558533f" hidden="1">'Growth in Client Assets &amp; Accts'!$35:$35</definedName>
    <definedName name="_RIVea2ca631f22645b9bb7af92eed63fceb" localSheetId="1" hidden="1">#REF!</definedName>
    <definedName name="_RIVea2ca631f22645b9bb7af92eed63fceb" localSheetId="0" hidden="1">#REF!</definedName>
    <definedName name="_RIVea2ca631f22645b9bb7af92eed63fceb" hidden="1">#REF!</definedName>
    <definedName name="_RIVea407447702d4f2487662e8ca20aac7f" localSheetId="1" hidden="1">#REF!</definedName>
    <definedName name="_RIVea407447702d4f2487662e8ca20aac7f" localSheetId="5" hidden="1">#REF!</definedName>
    <definedName name="_RIVea407447702d4f2487662e8ca20aac7f" localSheetId="0" hidden="1">#REF!</definedName>
    <definedName name="_RIVea407447702d4f2487662e8ca20aac7f" localSheetId="3" hidden="1">#REF!</definedName>
    <definedName name="_RIVea407447702d4f2487662e8ca20aac7f" hidden="1">#REF!</definedName>
    <definedName name="_RIVea44a51dce824fd1a22c9ef2329f5b4b" localSheetId="1" hidden="1">#REF!</definedName>
    <definedName name="_RIVea44a51dce824fd1a22c9ef2329f5b4b" localSheetId="0" hidden="1">#REF!</definedName>
    <definedName name="_RIVea44a51dce824fd1a22c9ef2329f5b4b" hidden="1">#REF!</definedName>
    <definedName name="_RIVea46485437074077ba9a674dcd11c2ec" localSheetId="1" hidden="1">#REF!</definedName>
    <definedName name="_RIVea46485437074077ba9a674dcd11c2ec" localSheetId="5" hidden="1">#REF!</definedName>
    <definedName name="_RIVea46485437074077ba9a674dcd11c2ec" localSheetId="3" hidden="1">#REF!</definedName>
    <definedName name="_RIVea46485437074077ba9a674dcd11c2ec" hidden="1">#REF!</definedName>
    <definedName name="_RIVea530465cb4547729cd1a6a70512b0de" localSheetId="1" hidden="1">#REF!</definedName>
    <definedName name="_RIVea530465cb4547729cd1a6a70512b0de" localSheetId="0" hidden="1">#REF!</definedName>
    <definedName name="_RIVea530465cb4547729cd1a6a70512b0de" hidden="1">#REF!</definedName>
    <definedName name="_RIVea6895c6f0754897bbf4ab22056af621" localSheetId="1" hidden="1">#REF!</definedName>
    <definedName name="_RIVea6895c6f0754897bbf4ab22056af621" localSheetId="0" hidden="1">#REF!</definedName>
    <definedName name="_RIVea6895c6f0754897bbf4ab22056af621" hidden="1">#REF!</definedName>
    <definedName name="_RIVea754b8da0254be98ec4e2d2b8130687" localSheetId="1" hidden="1">#REF!</definedName>
    <definedName name="_RIVea754b8da0254be98ec4e2d2b8130687" localSheetId="0" hidden="1">#REF!</definedName>
    <definedName name="_RIVea754b8da0254be98ec4e2d2b8130687" hidden="1">#REF!</definedName>
    <definedName name="_RIVea7c63d2d43e46f8878cc567f24d826f" localSheetId="1" hidden="1">#REF!</definedName>
    <definedName name="_RIVea7c63d2d43e46f8878cc567f24d826f" localSheetId="5" hidden="1">#REF!</definedName>
    <definedName name="_RIVea7c63d2d43e46f8878cc567f24d826f" localSheetId="3" hidden="1">#REF!</definedName>
    <definedName name="_RIVea7c63d2d43e46f8878cc567f24d826f" hidden="1">#REF!</definedName>
    <definedName name="_RIVea83790d1e67402683025e50834524cd" localSheetId="1" hidden="1">#REF!</definedName>
    <definedName name="_RIVea83790d1e67402683025e50834524cd" localSheetId="5" hidden="1">#REF!</definedName>
    <definedName name="_RIVea83790d1e67402683025e50834524cd" hidden="1">#REF!</definedName>
    <definedName name="_RIVea86298133874017adb38b8b8bf2ff46" localSheetId="1" hidden="1">#REF!</definedName>
    <definedName name="_RIVea86298133874017adb38b8b8bf2ff46" localSheetId="5" hidden="1">#REF!</definedName>
    <definedName name="_RIVea86298133874017adb38b8b8bf2ff46" hidden="1">#REF!</definedName>
    <definedName name="_RIVea8b02effd5845f0be05943af6e16a6b" localSheetId="1" hidden="1">#REF!</definedName>
    <definedName name="_RIVea8b02effd5845f0be05943af6e16a6b" localSheetId="0" hidden="1">#REF!</definedName>
    <definedName name="_RIVea8b02effd5845f0be05943af6e16a6b" hidden="1">#REF!</definedName>
    <definedName name="_RIVea9ab1f1b5374a15914bef05c721aa1c" localSheetId="1" hidden="1">#REF!</definedName>
    <definedName name="_RIVea9ab1f1b5374a15914bef05c721aa1c" localSheetId="0" hidden="1">#REF!</definedName>
    <definedName name="_RIVea9ab1f1b5374a15914bef05c721aa1c" hidden="1">#REF!</definedName>
    <definedName name="_RIVeab7c7316ed9464c99fe11e7bf77d63f" localSheetId="1" hidden="1">#REF!</definedName>
    <definedName name="_RIVeab7c7316ed9464c99fe11e7bf77d63f" localSheetId="5" hidden="1">#REF!</definedName>
    <definedName name="_RIVeab7c7316ed9464c99fe11e7bf77d63f" hidden="1">#REF!</definedName>
    <definedName name="_RIVead170ae9b8a4eacbadb37b247c835eb" localSheetId="1" hidden="1">#REF!</definedName>
    <definedName name="_RIVead170ae9b8a4eacbadb37b247c835eb" localSheetId="0" hidden="1">#REF!</definedName>
    <definedName name="_RIVead170ae9b8a4eacbadb37b247c835eb" hidden="1">#REF!</definedName>
    <definedName name="_RIVeadec2ae592d41c68dbb6f4e1b369bec" localSheetId="1" hidden="1">#REF!</definedName>
    <definedName name="_RIVeadec2ae592d41c68dbb6f4e1b369bec" localSheetId="0" hidden="1">#REF!</definedName>
    <definedName name="_RIVeadec2ae592d41c68dbb6f4e1b369bec" hidden="1">#REF!</definedName>
    <definedName name="_RIVeae517ad9d884eceacb299617562793f" localSheetId="1" hidden="1">#REF!</definedName>
    <definedName name="_RIVeae517ad9d884eceacb299617562793f" localSheetId="5" hidden="1">#REF!</definedName>
    <definedName name="_RIVeae517ad9d884eceacb299617562793f" hidden="1">#REF!</definedName>
    <definedName name="_RIVeaf0a87bd5184254b8d16ef36e53b6f9" localSheetId="1" hidden="1">#REF!</definedName>
    <definedName name="_RIVeaf0a87bd5184254b8d16ef36e53b6f9" localSheetId="5" hidden="1">#REF!</definedName>
    <definedName name="_RIVeaf0a87bd5184254b8d16ef36e53b6f9" localSheetId="0" hidden="1">#REF!</definedName>
    <definedName name="_RIVeaf0a87bd5184254b8d16ef36e53b6f9" hidden="1">#REF!</definedName>
    <definedName name="_RIVeb17e54fa7f1475d8c717b40934980ab" localSheetId="1" hidden="1">#REF!</definedName>
    <definedName name="_RIVeb17e54fa7f1475d8c717b40934980ab" localSheetId="0" hidden="1">#REF!</definedName>
    <definedName name="_RIVeb17e54fa7f1475d8c717b40934980ab" hidden="1">#REF!</definedName>
    <definedName name="_RIVeb1f05d37a2e49bb9057783130471857" localSheetId="1" hidden="1">#REF!</definedName>
    <definedName name="_RIVeb1f05d37a2e49bb9057783130471857" localSheetId="0" hidden="1">#REF!</definedName>
    <definedName name="_RIVeb1f05d37a2e49bb9057783130471857" hidden="1">#REF!</definedName>
    <definedName name="_RIVeb25eb1d15a846b8b921ba1bda50ef81" localSheetId="1" hidden="1">#REF!</definedName>
    <definedName name="_RIVeb25eb1d15a846b8b921ba1bda50ef81" localSheetId="5" hidden="1">#REF!</definedName>
    <definedName name="_RIVeb25eb1d15a846b8b921ba1bda50ef81" hidden="1">#REF!</definedName>
    <definedName name="_RIVeb26fac543644b91b3906c4214b750f0" localSheetId="1" hidden="1">#REF!</definedName>
    <definedName name="_RIVeb26fac543644b91b3906c4214b750f0" localSheetId="0" hidden="1">#REF!</definedName>
    <definedName name="_RIVeb26fac543644b91b3906c4214b750f0" hidden="1">#REF!</definedName>
    <definedName name="_RIVeb3658ded2d140c4b367bedc610b078b" localSheetId="1" hidden="1">#REF!</definedName>
    <definedName name="_RIVeb3658ded2d140c4b367bedc610b078b" localSheetId="5" hidden="1">#REF!</definedName>
    <definedName name="_RIVeb3658ded2d140c4b367bedc610b078b" hidden="1">#REF!</definedName>
    <definedName name="_RIVeb36ec98ed6a4f86a812221f60cbf5f3" localSheetId="1" hidden="1">#REF!</definedName>
    <definedName name="_RIVeb36ec98ed6a4f86a812221f60cbf5f3" localSheetId="5" hidden="1">#REF!</definedName>
    <definedName name="_RIVeb36ec98ed6a4f86a812221f60cbf5f3" hidden="1">#REF!</definedName>
    <definedName name="_RIVeb3e4f5287c542ae949f78775d03c87b" localSheetId="1" hidden="1">#REF!</definedName>
    <definedName name="_RIVeb3e4f5287c542ae949f78775d03c87b" localSheetId="0" hidden="1">#REF!</definedName>
    <definedName name="_RIVeb3e4f5287c542ae949f78775d03c87b" hidden="1">#REF!</definedName>
    <definedName name="_RIVeb46aca0081d4924afa3863c07da30f1" localSheetId="1" hidden="1">#REF!</definedName>
    <definedName name="_RIVeb46aca0081d4924afa3863c07da30f1" localSheetId="5" hidden="1">#REF!</definedName>
    <definedName name="_RIVeb46aca0081d4924afa3863c07da30f1" hidden="1">#REF!</definedName>
    <definedName name="_RIVeb6dd0adf96347c9b03b462559240974" localSheetId="1" hidden="1">#REF!</definedName>
    <definedName name="_RIVeb6dd0adf96347c9b03b462559240974" localSheetId="5" hidden="1">#REF!</definedName>
    <definedName name="_RIVeb6dd0adf96347c9b03b462559240974" hidden="1">#REF!</definedName>
    <definedName name="_RIVeb6defb9f2a747a58da63954644ccf4b" localSheetId="1" hidden="1">#REF!</definedName>
    <definedName name="_RIVeb6defb9f2a747a58da63954644ccf4b" localSheetId="0" hidden="1">#REF!</definedName>
    <definedName name="_RIVeb6defb9f2a747a58da63954644ccf4b" hidden="1">#REF!</definedName>
    <definedName name="_RIVeb7c858cfd8b47009c23f6c69e31c324" localSheetId="1" hidden="1">#REF!</definedName>
    <definedName name="_RIVeb7c858cfd8b47009c23f6c69e31c324" localSheetId="5" hidden="1">#REF!</definedName>
    <definedName name="_RIVeb7c858cfd8b47009c23f6c69e31c324" hidden="1">#REF!</definedName>
    <definedName name="_RIVeb8f2664aa644c129c84daaeecd867a8" localSheetId="1" hidden="1">#REF!</definedName>
    <definedName name="_RIVeb8f2664aa644c129c84daaeecd867a8" localSheetId="5" hidden="1">#REF!</definedName>
    <definedName name="_RIVeb8f2664aa644c129c84daaeecd867a8" localSheetId="0" hidden="1">#REF!</definedName>
    <definedName name="_RIVeb8f2664aa644c129c84daaeecd867a8" hidden="1">#REF!</definedName>
    <definedName name="_RIVeb94b102114947758a150a7a5179895d" hidden="1">Smart!$L:$L</definedName>
    <definedName name="_RIVeb96cc41ef184d4daabf165d1d7a2c45" localSheetId="1" hidden="1">#REF!</definedName>
    <definedName name="_RIVeb96cc41ef184d4daabf165d1d7a2c45" localSheetId="0" hidden="1">#REF!</definedName>
    <definedName name="_RIVeb96cc41ef184d4daabf165d1d7a2c45" hidden="1">#REF!</definedName>
    <definedName name="_RIVeb9a971e56e646fa832ffc588f880ce8" localSheetId="1" hidden="1">#REF!</definedName>
    <definedName name="_RIVeb9a971e56e646fa832ffc588f880ce8" localSheetId="5" hidden="1">#REF!</definedName>
    <definedName name="_RIVeb9a971e56e646fa832ffc588f880ce8" localSheetId="0" hidden="1">#REF!</definedName>
    <definedName name="_RIVeb9a971e56e646fa832ffc588f880ce8" hidden="1">#REF!</definedName>
    <definedName name="_RIVebb4a49fd6514dc9a19dff267183c0b7" localSheetId="1" hidden="1">#REF!</definedName>
    <definedName name="_RIVebb4a49fd6514dc9a19dff267183c0b7" localSheetId="3" hidden="1">Smart!$37:$37</definedName>
    <definedName name="_RIVebb4a49fd6514dc9a19dff267183c0b7" hidden="1">#REF!</definedName>
    <definedName name="_RIVebb67dc0342a46a4801853c69c41d522" localSheetId="1" hidden="1">#REF!</definedName>
    <definedName name="_RIVebb67dc0342a46a4801853c69c41d522" localSheetId="0" hidden="1">#REF!</definedName>
    <definedName name="_RIVebb67dc0342a46a4801853c69c41d522" hidden="1">#REF!</definedName>
    <definedName name="_RIVebbc662cb9f440199c1fcfd4fca7c04e" localSheetId="1" hidden="1">#REF!</definedName>
    <definedName name="_RIVebbc662cb9f440199c1fcfd4fca7c04e" localSheetId="0" hidden="1">#REF!</definedName>
    <definedName name="_RIVebbc662cb9f440199c1fcfd4fca7c04e" hidden="1">#REF!</definedName>
    <definedName name="_RIVebd019a6811141fd8a6ba2b64c691957" localSheetId="1" hidden="1">#REF!</definedName>
    <definedName name="_RIVebd019a6811141fd8a6ba2b64c691957" localSheetId="5" hidden="1">#REF!</definedName>
    <definedName name="_RIVebd019a6811141fd8a6ba2b64c691957" localSheetId="3" hidden="1">#REF!</definedName>
    <definedName name="_RIVebd019a6811141fd8a6ba2b64c691957" hidden="1">#REF!</definedName>
    <definedName name="_RIVebda23651a2742a1b2af0ce7e785c2d1" localSheetId="1" hidden="1">#REF!</definedName>
    <definedName name="_RIVebda23651a2742a1b2af0ce7e785c2d1" localSheetId="5" hidden="1">#REF!</definedName>
    <definedName name="_RIVebda23651a2742a1b2af0ce7e785c2d1" localSheetId="3" hidden="1">#REF!</definedName>
    <definedName name="_RIVebda23651a2742a1b2af0ce7e785c2d1" hidden="1">#REF!</definedName>
    <definedName name="_RIVebdb415355124dd28f5172b9694ed98b" localSheetId="1" hidden="1">#REF!</definedName>
    <definedName name="_RIVebdb415355124dd28f5172b9694ed98b" localSheetId="5" hidden="1">#REF!</definedName>
    <definedName name="_RIVebdb415355124dd28f5172b9694ed98b" localSheetId="3" hidden="1">#REF!</definedName>
    <definedName name="_RIVebdb415355124dd28f5172b9694ed98b" hidden="1">#REF!</definedName>
    <definedName name="_RIVebee347049db48f192460cd4efab344b" localSheetId="1" hidden="1">#REF!</definedName>
    <definedName name="_RIVebee347049db48f192460cd4efab344b" localSheetId="0" hidden="1">#REF!</definedName>
    <definedName name="_RIVebee347049db48f192460cd4efab344b" hidden="1">#REF!</definedName>
    <definedName name="_RIVebef38c6889149c087167ab9fea66975" localSheetId="1" hidden="1">#REF!</definedName>
    <definedName name="_RIVebef38c6889149c087167ab9fea66975" localSheetId="0" hidden="1">#REF!</definedName>
    <definedName name="_RIVebef38c6889149c087167ab9fea66975" hidden="1">#REF!</definedName>
    <definedName name="_RIVebfa87f94c0d41e1a0d6a93dd05b7e67" localSheetId="1" hidden="1">#REF!</definedName>
    <definedName name="_RIVebfa87f94c0d41e1a0d6a93dd05b7e67" localSheetId="5" hidden="1">#REF!</definedName>
    <definedName name="_RIVebfa87f94c0d41e1a0d6a93dd05b7e67" hidden="1">#REF!</definedName>
    <definedName name="_RIVebfbee59989d4f398c5276969b45771c" localSheetId="1" hidden="1">#REF!</definedName>
    <definedName name="_RIVebfbee59989d4f398c5276969b45771c" localSheetId="5" hidden="1">#REF!</definedName>
    <definedName name="_RIVebfbee59989d4f398c5276969b45771c" hidden="1">#REF!</definedName>
    <definedName name="_RIVec0444769ec94c6a8a15b597395452df" localSheetId="1" hidden="1">AMAF!#REF!</definedName>
    <definedName name="_RIVec0444769ec94c6a8a15b597395452df" hidden="1">#REF!</definedName>
    <definedName name="_RIVec191b7e01f842008d74dfbbe2e0bfaf" localSheetId="1" hidden="1">#REF!</definedName>
    <definedName name="_RIVec191b7e01f842008d74dfbbe2e0bfaf" localSheetId="0" hidden="1">#REF!</definedName>
    <definedName name="_RIVec191b7e01f842008d74dfbbe2e0bfaf" hidden="1">#REF!</definedName>
    <definedName name="_RIVec20fb3b4a43479492c52de83e816456" localSheetId="1" hidden="1">#REF!</definedName>
    <definedName name="_RIVec20fb3b4a43479492c52de83e816456" localSheetId="5" hidden="1">#REF!</definedName>
    <definedName name="_RIVec20fb3b4a43479492c52de83e816456" localSheetId="0" hidden="1">#REF!</definedName>
    <definedName name="_RIVec20fb3b4a43479492c52de83e816456" hidden="1">#REF!</definedName>
    <definedName name="_RIVec40982dec0d4e46824782c259574dd1" localSheetId="1" hidden="1">#REF!</definedName>
    <definedName name="_RIVec40982dec0d4e46824782c259574dd1" localSheetId="5" hidden="1">#REF!</definedName>
    <definedName name="_RIVec40982dec0d4e46824782c259574dd1" localSheetId="0" hidden="1">#REF!</definedName>
    <definedName name="_RIVec40982dec0d4e46824782c259574dd1" hidden="1">#REF!</definedName>
    <definedName name="_RIVec532bca4fcc4daa93965eed1552e78f" localSheetId="1" hidden="1">#REF!</definedName>
    <definedName name="_RIVec532bca4fcc4daa93965eed1552e78f" localSheetId="5" hidden="1">#REF!</definedName>
    <definedName name="_RIVec532bca4fcc4daa93965eed1552e78f" localSheetId="0" hidden="1">#REF!</definedName>
    <definedName name="_RIVec532bca4fcc4daa93965eed1552e78f" hidden="1">#REF!</definedName>
    <definedName name="_RIVec9ed02cec974c88a1e6afba989e0ec6" localSheetId="1" hidden="1">#REF!</definedName>
    <definedName name="_RIVec9ed02cec974c88a1e6afba989e0ec6" localSheetId="0" hidden="1">#REF!</definedName>
    <definedName name="_RIVec9ed02cec974c88a1e6afba989e0ec6" hidden="1">#REF!</definedName>
    <definedName name="_RIVeca0c29e7c534b6d89932f9d5da90c56" localSheetId="1" hidden="1">#REF!</definedName>
    <definedName name="_RIVeca0c29e7c534b6d89932f9d5da90c56" localSheetId="0" hidden="1">#REF!</definedName>
    <definedName name="_RIVeca0c29e7c534b6d89932f9d5da90c56" hidden="1">#REF!</definedName>
    <definedName name="_RIVecab4011fed44cea9ef42b984b9ed5ef" localSheetId="1" hidden="1">#REF!</definedName>
    <definedName name="_RIVecab4011fed44cea9ef42b984b9ed5ef" localSheetId="5" hidden="1">#REF!</definedName>
    <definedName name="_RIVecab4011fed44cea9ef42b984b9ed5ef" hidden="1">#REF!</definedName>
    <definedName name="_RIVecb5aa6830b84c01b5e4919cadbd68a9" localSheetId="1" hidden="1">#REF!</definedName>
    <definedName name="_RIVecb5aa6830b84c01b5e4919cadbd68a9" localSheetId="0" hidden="1">#REF!</definedName>
    <definedName name="_RIVecb5aa6830b84c01b5e4919cadbd68a9" hidden="1">#REF!</definedName>
    <definedName name="_RIVecb61586abe34c4fbee835d67245ca40" localSheetId="1" hidden="1">#REF!</definedName>
    <definedName name="_RIVecb61586abe34c4fbee835d67245ca40" localSheetId="5" hidden="1">#REF!</definedName>
    <definedName name="_RIVecb61586abe34c4fbee835d67245ca40" hidden="1">#REF!</definedName>
    <definedName name="_RIVecb84bcc20864c9abdd3aa118a964505" localSheetId="1" hidden="1">#REF!</definedName>
    <definedName name="_RIVecb84bcc20864c9abdd3aa118a964505" localSheetId="5" hidden="1">#REF!</definedName>
    <definedName name="_RIVecb84bcc20864c9abdd3aa118a964505" hidden="1">#REF!</definedName>
    <definedName name="_RIVecec4ae62bc44ab6acbe3fd7a5ef0557" localSheetId="1" hidden="1">#REF!</definedName>
    <definedName name="_RIVecec4ae62bc44ab6acbe3fd7a5ef0557" localSheetId="5" hidden="1">#REF!</definedName>
    <definedName name="_RIVecec4ae62bc44ab6acbe3fd7a5ef0557" hidden="1">#REF!</definedName>
    <definedName name="_RIVecf8400f965d43cb84a7e8a9da0b4773" localSheetId="1" hidden="1">#REF!</definedName>
    <definedName name="_RIVecf8400f965d43cb84a7e8a9da0b4773" localSheetId="0" hidden="1">#REF!</definedName>
    <definedName name="_RIVecf8400f965d43cb84a7e8a9da0b4773" hidden="1">#REF!</definedName>
    <definedName name="_RIVed05caca6a884e729107d4f28cdbf4c9" localSheetId="1" hidden="1">#REF!</definedName>
    <definedName name="_RIVed05caca6a884e729107d4f28cdbf4c9" localSheetId="5" hidden="1">#REF!</definedName>
    <definedName name="_RIVed05caca6a884e729107d4f28cdbf4c9" hidden="1">#REF!</definedName>
    <definedName name="_RIVed061bd193ff4f07a60c9435e78d7882" localSheetId="1" hidden="1">#REF!</definedName>
    <definedName name="_RIVed061bd193ff4f07a60c9435e78d7882" localSheetId="5" hidden="1">#REF!</definedName>
    <definedName name="_RIVed061bd193ff4f07a60c9435e78d7882" hidden="1">#REF!</definedName>
    <definedName name="_RIVed0e2118801f4bad9c97bfc9037027ed" localSheetId="1" hidden="1">#REF!</definedName>
    <definedName name="_RIVed0e2118801f4bad9c97bfc9037027ed" localSheetId="5" hidden="1">#REF!</definedName>
    <definedName name="_RIVed0e2118801f4bad9c97bfc9037027ed" hidden="1">#REF!</definedName>
    <definedName name="_RIVed2e64e07c134180ad55fbf581f8c274" localSheetId="1" hidden="1">#REF!</definedName>
    <definedName name="_RIVed2e64e07c134180ad55fbf581f8c274" localSheetId="0" hidden="1">#REF!</definedName>
    <definedName name="_RIVed2e64e07c134180ad55fbf581f8c274" hidden="1">#REF!</definedName>
    <definedName name="_RIVed309a65334349d382c7e9d644093c87" localSheetId="1" hidden="1">#REF!</definedName>
    <definedName name="_RIVed309a65334349d382c7e9d644093c87" localSheetId="0" hidden="1">#REF!</definedName>
    <definedName name="_RIVed309a65334349d382c7e9d644093c87" hidden="1">#REF!</definedName>
    <definedName name="_RIVed31294119d14cecb5dfc09c230f5dcd" localSheetId="1" hidden="1">#REF!</definedName>
    <definedName name="_RIVed31294119d14cecb5dfc09c230f5dcd" localSheetId="5" hidden="1">#REF!</definedName>
    <definedName name="_RIVed31294119d14cecb5dfc09c230f5dcd" hidden="1">#REF!</definedName>
    <definedName name="_RIVed36f5436eed467fa551a9c79492c3da" localSheetId="1" hidden="1">Smart!#REF!</definedName>
    <definedName name="_RIVed36f5436eed467fa551a9c79492c3da" hidden="1">Smart!#REF!</definedName>
    <definedName name="_RIVed418d21869f4481878b39b0b02acdbd" localSheetId="1" hidden="1">#REF!</definedName>
    <definedName name="_RIVed418d21869f4481878b39b0b02acdbd" localSheetId="5" hidden="1">#REF!</definedName>
    <definedName name="_RIVed418d21869f4481878b39b0b02acdbd" localSheetId="0" hidden="1">#REF!</definedName>
    <definedName name="_RIVed418d21869f4481878b39b0b02acdbd" hidden="1">#REF!</definedName>
    <definedName name="_RIVed4754ebfe0945029e53f81466113973" localSheetId="1" hidden="1">#REF!</definedName>
    <definedName name="_RIVed4754ebfe0945029e53f81466113973" localSheetId="5" hidden="1">#REF!</definedName>
    <definedName name="_RIVed4754ebfe0945029e53f81466113973" hidden="1">#REF!</definedName>
    <definedName name="_RIVed49250b090c44daa794e76721dd84d9" localSheetId="1" hidden="1">#REF!</definedName>
    <definedName name="_RIVed49250b090c44daa794e76721dd84d9" hidden="1">#REF!</definedName>
    <definedName name="_RIVed4dcb455f2b4fa2a48de6d9c1112334" localSheetId="1" hidden="1">#REF!</definedName>
    <definedName name="_RIVed4dcb455f2b4fa2a48de6d9c1112334" localSheetId="5" hidden="1">#REF!</definedName>
    <definedName name="_RIVed4dcb455f2b4fa2a48de6d9c1112334" hidden="1">#REF!</definedName>
    <definedName name="_RIVed559fa5720145809ebfcb57b3c1a569" localSheetId="1" hidden="1">#REF!</definedName>
    <definedName name="_RIVed559fa5720145809ebfcb57b3c1a569" localSheetId="5" hidden="1">#REF!</definedName>
    <definedName name="_RIVed559fa5720145809ebfcb57b3c1a569" hidden="1">#REF!</definedName>
    <definedName name="_RIVed69057e18bd4f4fb58a31c7333ead5e" localSheetId="1" hidden="1">#REF!</definedName>
    <definedName name="_RIVed69057e18bd4f4fb58a31c7333ead5e" localSheetId="5" hidden="1">#REF!</definedName>
    <definedName name="_RIVed69057e18bd4f4fb58a31c7333ead5e" hidden="1">#REF!</definedName>
    <definedName name="_RIVed86934696724e5d89ca4e3918d2b72d" localSheetId="1" hidden="1">#REF!</definedName>
    <definedName name="_RIVed86934696724e5d89ca4e3918d2b72d" localSheetId="5" hidden="1">#REF!</definedName>
    <definedName name="_RIVed86934696724e5d89ca4e3918d2b72d" hidden="1">#REF!</definedName>
    <definedName name="_RIVed8ead0d12594bbcb025acc403fa933d" localSheetId="1" hidden="1">#REF!</definedName>
    <definedName name="_RIVed8ead0d12594bbcb025acc403fa933d" localSheetId="5" hidden="1">#REF!</definedName>
    <definedName name="_RIVed8ead0d12594bbcb025acc403fa933d" hidden="1">#REF!</definedName>
    <definedName name="_RIVed958c5512894feeb80f5abe678ae1cb" localSheetId="1" hidden="1">#REF!</definedName>
    <definedName name="_RIVed958c5512894feeb80f5abe678ae1cb" localSheetId="5" hidden="1">#REF!</definedName>
    <definedName name="_RIVed958c5512894feeb80f5abe678ae1cb" localSheetId="0" hidden="1">#REF!</definedName>
    <definedName name="_RIVed958c5512894feeb80f5abe678ae1cb" hidden="1">#REF!</definedName>
    <definedName name="_RIVeda9418b80224f33a2003d37cb430213" localSheetId="1" hidden="1">#REF!</definedName>
    <definedName name="_RIVeda9418b80224f33a2003d37cb430213" localSheetId="0" hidden="1">#REF!</definedName>
    <definedName name="_RIVeda9418b80224f33a2003d37cb430213" hidden="1">#REF!</definedName>
    <definedName name="_RIVedc890c593fa414db24d1de79addc181" localSheetId="1" hidden="1">#REF!</definedName>
    <definedName name="_RIVedc890c593fa414db24d1de79addc181" localSheetId="0" hidden="1">#REF!</definedName>
    <definedName name="_RIVedc890c593fa414db24d1de79addc181" hidden="1">#REF!</definedName>
    <definedName name="_RIVedd032ae929341f0889e7c0f35b8a30e" localSheetId="1" hidden="1">#REF!</definedName>
    <definedName name="_RIVedd032ae929341f0889e7c0f35b8a30e" localSheetId="5" hidden="1">#REF!</definedName>
    <definedName name="_RIVedd032ae929341f0889e7c0f35b8a30e" hidden="1">#REF!</definedName>
    <definedName name="_RIVedd5b0f876ab475b878554ef28f0344a" localSheetId="1" hidden="1">#REF!</definedName>
    <definedName name="_RIVedd5b0f876ab475b878554ef28f0344a" localSheetId="5" hidden="1">#REF!</definedName>
    <definedName name="_RIVedd5b0f876ab475b878554ef28f0344a" hidden="1">#REF!</definedName>
    <definedName name="_RIVeddb5be61f6b4b0f89e09989b6dec831" localSheetId="1" hidden="1">#REF!</definedName>
    <definedName name="_RIVeddb5be61f6b4b0f89e09989b6dec831" localSheetId="5" hidden="1">#REF!</definedName>
    <definedName name="_RIVeddb5be61f6b4b0f89e09989b6dec831" hidden="1">#REF!</definedName>
    <definedName name="_RIVedfae081045c400da8eff0cae0490d39" localSheetId="1" hidden="1">#REF!</definedName>
    <definedName name="_RIVedfae081045c400da8eff0cae0490d39" localSheetId="0" hidden="1">#REF!</definedName>
    <definedName name="_RIVedfae081045c400da8eff0cae0490d39" hidden="1">#REF!</definedName>
    <definedName name="_RIVee0661db04b44ebfaa7994f1aa4047dd" localSheetId="1" hidden="1">#REF!</definedName>
    <definedName name="_RIVee0661db04b44ebfaa7994f1aa4047dd" localSheetId="5" hidden="1">#REF!</definedName>
    <definedName name="_RIVee0661db04b44ebfaa7994f1aa4047dd" hidden="1">#REF!</definedName>
    <definedName name="_RIVee07b17a8cf644c8ae06ca28d4e959ed" localSheetId="1" hidden="1">#REF!</definedName>
    <definedName name="_RIVee07b17a8cf644c8ae06ca28d4e959ed" localSheetId="0" hidden="1">#REF!</definedName>
    <definedName name="_RIVee07b17a8cf644c8ae06ca28d4e959ed" hidden="1">#REF!</definedName>
    <definedName name="_RIVee0f6efa61404589b3bd3e0246cc1a71" localSheetId="1" hidden="1">#REF!</definedName>
    <definedName name="_RIVee0f6efa61404589b3bd3e0246cc1a71" localSheetId="0" hidden="1">#REF!</definedName>
    <definedName name="_RIVee0f6efa61404589b3bd3e0246cc1a71" hidden="1">#REF!</definedName>
    <definedName name="_RIVee139c8047944d219fca05c86d017694" localSheetId="1" hidden="1">#REF!</definedName>
    <definedName name="_RIVee139c8047944d219fca05c86d017694" localSheetId="0" hidden="1">#REF!</definedName>
    <definedName name="_RIVee139c8047944d219fca05c86d017694" hidden="1">#REF!</definedName>
    <definedName name="_RIVee1f4edcb8be41dcb12081decf5b6196" localSheetId="1" hidden="1">#REF!</definedName>
    <definedName name="_RIVee1f4edcb8be41dcb12081decf5b6196" localSheetId="5" hidden="1">#REF!</definedName>
    <definedName name="_RIVee1f4edcb8be41dcb12081decf5b6196" hidden="1">#REF!</definedName>
    <definedName name="_RIVee27b99e8fbc4fb5aaf856d7cfeaa0df" localSheetId="1" hidden="1">#REF!</definedName>
    <definedName name="_RIVee27b99e8fbc4fb5aaf856d7cfeaa0df" localSheetId="5" hidden="1">#REF!</definedName>
    <definedName name="_RIVee27b99e8fbc4fb5aaf856d7cfeaa0df" hidden="1">#REF!</definedName>
    <definedName name="_RIVee312031c4a24a01b2b4daaf17615461" localSheetId="1" hidden="1">#REF!</definedName>
    <definedName name="_RIVee312031c4a24a01b2b4daaf17615461" localSheetId="5" hidden="1">#REF!</definedName>
    <definedName name="_RIVee312031c4a24a01b2b4daaf17615461" hidden="1">#REF!</definedName>
    <definedName name="_RIVee391da9f66c4d4fb8d83b9ce4727a3a" localSheetId="1" hidden="1">#REF!</definedName>
    <definedName name="_RIVee391da9f66c4d4fb8d83b9ce4727a3a" localSheetId="5" hidden="1">#REF!</definedName>
    <definedName name="_RIVee391da9f66c4d4fb8d83b9ce4727a3a" hidden="1">#REF!</definedName>
    <definedName name="_RIVee45ebc1d3724ba788718972426c0f38" localSheetId="1" hidden="1">#REF!</definedName>
    <definedName name="_RIVee45ebc1d3724ba788718972426c0f38" localSheetId="0" hidden="1">#REF!</definedName>
    <definedName name="_RIVee45ebc1d3724ba788718972426c0f38" hidden="1">#REF!</definedName>
    <definedName name="_RIVee4cc1dd44c64542b682d3b8f955afc3" localSheetId="1" hidden="1">#REF!</definedName>
    <definedName name="_RIVee4cc1dd44c64542b682d3b8f955afc3" localSheetId="5" hidden="1">#REF!</definedName>
    <definedName name="_RIVee4cc1dd44c64542b682d3b8f955afc3" hidden="1">#REF!</definedName>
    <definedName name="_RIVee5af14ff667427d9d572cc2884c20d3" localSheetId="1" hidden="1">#REF!</definedName>
    <definedName name="_RIVee5af14ff667427d9d572cc2884c20d3" localSheetId="0" hidden="1">#REF!</definedName>
    <definedName name="_RIVee5af14ff667427d9d572cc2884c20d3" hidden="1">#REF!</definedName>
    <definedName name="_RIVee683354331c4b72ac6bdd38cb54429b" localSheetId="1" hidden="1">#REF!</definedName>
    <definedName name="_RIVee683354331c4b72ac6bdd38cb54429b" localSheetId="5" hidden="1">#REF!</definedName>
    <definedName name="_RIVee683354331c4b72ac6bdd38cb54429b" hidden="1">#REF!</definedName>
    <definedName name="_RIVee7b4ad4c5fe45a4a10e9f32a4b68cca" localSheetId="1" hidden="1">#REF!</definedName>
    <definedName name="_RIVee7b4ad4c5fe45a4a10e9f32a4b68cca" localSheetId="5" hidden="1">#REF!</definedName>
    <definedName name="_RIVee7b4ad4c5fe45a4a10e9f32a4b68cca" hidden="1">#REF!</definedName>
    <definedName name="_RIVee8528cb542f474abb6550cac93c4b46" localSheetId="1" hidden="1">#REF!</definedName>
    <definedName name="_RIVee8528cb542f474abb6550cac93c4b46" localSheetId="5" hidden="1">#REF!</definedName>
    <definedName name="_RIVee8528cb542f474abb6550cac93c4b46" hidden="1">#REF!</definedName>
    <definedName name="_RIVee942d0844ad4d1f9256c573c9698303" localSheetId="1" hidden="1">#REF!</definedName>
    <definedName name="_RIVee942d0844ad4d1f9256c573c9698303" localSheetId="5" hidden="1">#REF!</definedName>
    <definedName name="_RIVee942d0844ad4d1f9256c573c9698303" hidden="1">#REF!</definedName>
    <definedName name="_RIVee946156c8b54fe8a226b04f7d4ef108" localSheetId="1" hidden="1">#REF!</definedName>
    <definedName name="_RIVee946156c8b54fe8a226b04f7d4ef108" localSheetId="0" hidden="1">#REF!</definedName>
    <definedName name="_RIVee946156c8b54fe8a226b04f7d4ef108" hidden="1">#REF!</definedName>
    <definedName name="_RIVeeadafbde44242e5af2b7e1bf3a0cf25" localSheetId="1" hidden="1">#REF!</definedName>
    <definedName name="_RIVeeadafbde44242e5af2b7e1bf3a0cf25" localSheetId="5" hidden="1">#REF!</definedName>
    <definedName name="_RIVeeadafbde44242e5af2b7e1bf3a0cf25" hidden="1">#REF!</definedName>
    <definedName name="_RIVeeb25b0b5c5f4c5ca4e21d53ada6828f" localSheetId="1" hidden="1">#REF!</definedName>
    <definedName name="_RIVeeb25b0b5c5f4c5ca4e21d53ada6828f" localSheetId="5" hidden="1">#REF!</definedName>
    <definedName name="_RIVeeb25b0b5c5f4c5ca4e21d53ada6828f" hidden="1">#REF!</definedName>
    <definedName name="_RIVeeb7023efd53447e82694976e127e3a8" localSheetId="1" hidden="1">#REF!</definedName>
    <definedName name="_RIVeeb7023efd53447e82694976e127e3a8" localSheetId="5" hidden="1">#REF!</definedName>
    <definedName name="_RIVeeb7023efd53447e82694976e127e3a8" hidden="1">#REF!</definedName>
    <definedName name="_RIVeec61fb1cfd54ca1bd1c365e56e1c8bd" localSheetId="1" hidden="1">#REF!</definedName>
    <definedName name="_RIVeec61fb1cfd54ca1bd1c365e56e1c8bd" localSheetId="0" hidden="1">#REF!</definedName>
    <definedName name="_RIVeec61fb1cfd54ca1bd1c365e56e1c8bd" hidden="1">#REF!</definedName>
    <definedName name="_RIVeef5163f7bb44d54af992e5929d506dd" localSheetId="1" hidden="1">#REF!</definedName>
    <definedName name="_RIVeef5163f7bb44d54af992e5929d506dd" localSheetId="0" hidden="1">#REF!</definedName>
    <definedName name="_RIVeef5163f7bb44d54af992e5929d506dd" hidden="1">#REF!</definedName>
    <definedName name="_RIVef1ab2b90ba249ffb58986cfcf862d1e" localSheetId="1" hidden="1">#REF!</definedName>
    <definedName name="_RIVef1ab2b90ba249ffb58986cfcf862d1e" localSheetId="5" hidden="1">#REF!</definedName>
    <definedName name="_RIVef1ab2b90ba249ffb58986cfcf862d1e" hidden="1">#REF!</definedName>
    <definedName name="_RIVef2c4a2c08de4619a6e70b61626e8e97" localSheetId="1" hidden="1">#REF!</definedName>
    <definedName name="_RIVef2c4a2c08de4619a6e70b61626e8e97" localSheetId="0" hidden="1">#REF!</definedName>
    <definedName name="_RIVef2c4a2c08de4619a6e70b61626e8e97" hidden="1">#REF!</definedName>
    <definedName name="_RIVef361b2231904d91ae165fd6b16f8521" localSheetId="1" hidden="1">'[6]P. 76'!#REF!</definedName>
    <definedName name="_RIVef361b2231904d91ae165fd6b16f8521" localSheetId="0" hidden="1">'[6]P. 76'!#REF!</definedName>
    <definedName name="_RIVef361b2231904d91ae165fd6b16f8521" hidden="1">'[6]P. 76'!#REF!</definedName>
    <definedName name="_RIVef3cbfe631124a268841736b163ba9af" localSheetId="1" hidden="1">#REF!</definedName>
    <definedName name="_RIVef3cbfe631124a268841736b163ba9af" localSheetId="5" hidden="1">#REF!</definedName>
    <definedName name="_RIVef3cbfe631124a268841736b163ba9af" localSheetId="0" hidden="1">#REF!</definedName>
    <definedName name="_RIVef3cbfe631124a268841736b163ba9af" hidden="1">#REF!</definedName>
    <definedName name="_RIVef5e01828a5946a59393d7136027b65f" localSheetId="1" hidden="1">#REF!</definedName>
    <definedName name="_RIVef5e01828a5946a59393d7136027b65f" localSheetId="0" hidden="1">#REF!</definedName>
    <definedName name="_RIVef5e01828a5946a59393d7136027b65f" hidden="1">#REF!</definedName>
    <definedName name="_RIVef618532d6c943ddaf055af77a6ce2fd" localSheetId="1" hidden="1">#REF!</definedName>
    <definedName name="_RIVef618532d6c943ddaf055af77a6ce2fd" localSheetId="5" hidden="1">#REF!</definedName>
    <definedName name="_RIVef618532d6c943ddaf055af77a6ce2fd" hidden="1">#REF!</definedName>
    <definedName name="_RIVef632ab3c8b646e5b7b30ba6eed172d7" localSheetId="1" hidden="1">#REF!</definedName>
    <definedName name="_RIVef632ab3c8b646e5b7b30ba6eed172d7" localSheetId="5" hidden="1">#REF!</definedName>
    <definedName name="_RIVef632ab3c8b646e5b7b30ba6eed172d7" hidden="1">#REF!</definedName>
    <definedName name="_RIVef67a7a81a5548a49e2f3ccb51fd7680" localSheetId="1" hidden="1">#REF!</definedName>
    <definedName name="_RIVef67a7a81a5548a49e2f3ccb51fd7680" localSheetId="5" hidden="1">#REF!</definedName>
    <definedName name="_RIVef67a7a81a5548a49e2f3ccb51fd7680" hidden="1">#REF!</definedName>
    <definedName name="_RIVef72bd2d6bba44a697ce3d88c687a8e7" localSheetId="1" hidden="1">#REF!</definedName>
    <definedName name="_RIVef72bd2d6bba44a697ce3d88c687a8e7" localSheetId="0" hidden="1">#REF!</definedName>
    <definedName name="_RIVef72bd2d6bba44a697ce3d88c687a8e7" hidden="1">#REF!</definedName>
    <definedName name="_RIVef8a981689824dda9a1bb8082b4a035d" localSheetId="1" hidden="1">#REF!</definedName>
    <definedName name="_RIVef8a981689824dda9a1bb8082b4a035d" localSheetId="5" hidden="1">#REF!</definedName>
    <definedName name="_RIVef8a981689824dda9a1bb8082b4a035d" localSheetId="0" hidden="1">#REF!</definedName>
    <definedName name="_RIVef8a981689824dda9a1bb8082b4a035d" hidden="1">#REF!</definedName>
    <definedName name="_RIVef9dd8bb2cad49c6a67dcd91853d227c" localSheetId="1" hidden="1">#REF!</definedName>
    <definedName name="_RIVef9dd8bb2cad49c6a67dcd91853d227c" localSheetId="5" hidden="1">#REF!</definedName>
    <definedName name="_RIVef9dd8bb2cad49c6a67dcd91853d227c" hidden="1">#REF!</definedName>
    <definedName name="_RIVefa022cc926e4fb0b69e7695fea315c0" localSheetId="1" hidden="1">#REF!</definedName>
    <definedName name="_RIVefa022cc926e4fb0b69e7695fea315c0" localSheetId="0" hidden="1">#REF!</definedName>
    <definedName name="_RIVefa022cc926e4fb0b69e7695fea315c0" hidden="1">#REF!</definedName>
    <definedName name="_RIVefa1eabef51f480d86c9098f8290000f" localSheetId="1" hidden="1">#REF!</definedName>
    <definedName name="_RIVefa1eabef51f480d86c9098f8290000f" localSheetId="0" hidden="1">#REF!</definedName>
    <definedName name="_RIVefa1eabef51f480d86c9098f8290000f" hidden="1">#REF!</definedName>
    <definedName name="_RIVefacf322fd6f4a49b5bdb4223d32b84c" localSheetId="1" hidden="1">#REF!</definedName>
    <definedName name="_RIVefacf322fd6f4a49b5bdb4223d32b84c" localSheetId="0" hidden="1">#REF!</definedName>
    <definedName name="_RIVefacf322fd6f4a49b5bdb4223d32b84c" hidden="1">#REF!</definedName>
    <definedName name="_RIVefb3a8fc4f4a430da12b23983e0b301f" localSheetId="1" hidden="1">#REF!</definedName>
    <definedName name="_RIVefb3a8fc4f4a430da12b23983e0b301f" localSheetId="0" hidden="1">#REF!</definedName>
    <definedName name="_RIVefb3a8fc4f4a430da12b23983e0b301f" hidden="1">#REF!</definedName>
    <definedName name="_RIVefdc053e4d8f4f9b84068778a27ebfb7" localSheetId="1" hidden="1">'[6]P. 76'!#REF!</definedName>
    <definedName name="_RIVefdc053e4d8f4f9b84068778a27ebfb7" localSheetId="0" hidden="1">'[6]P. 76'!#REF!</definedName>
    <definedName name="_RIVefdc053e4d8f4f9b84068778a27ebfb7" hidden="1">'[6]P. 76'!#REF!</definedName>
    <definedName name="_RIVefe262b002cd40e780faca3a0fd1a814" localSheetId="1" hidden="1">#REF!</definedName>
    <definedName name="_RIVefe262b002cd40e780faca3a0fd1a814" localSheetId="0" hidden="1">#REF!</definedName>
    <definedName name="_RIVefe262b002cd40e780faca3a0fd1a814" hidden="1">#REF!</definedName>
    <definedName name="_RIVefe50228248c44f9a07a773e8196554d" localSheetId="1" hidden="1">#REF!</definedName>
    <definedName name="_RIVefe50228248c44f9a07a773e8196554d" localSheetId="5" hidden="1">#REF!</definedName>
    <definedName name="_RIVefe50228248c44f9a07a773e8196554d" localSheetId="0" hidden="1">#REF!</definedName>
    <definedName name="_RIVefe50228248c44f9a07a773e8196554d" hidden="1">#REF!</definedName>
    <definedName name="_RIVefe940e6c0eb4634beefbc5211dad1ab" localSheetId="1" hidden="1">#REF!</definedName>
    <definedName name="_RIVefe940e6c0eb4634beefbc5211dad1ab" localSheetId="5" hidden="1">#REF!</definedName>
    <definedName name="_RIVefe940e6c0eb4634beefbc5211dad1ab" hidden="1">#REF!</definedName>
    <definedName name="_RIVf000ba555715454aa1e443d5943e479b" localSheetId="1" hidden="1">#REF!</definedName>
    <definedName name="_RIVf000ba555715454aa1e443d5943e479b" localSheetId="0" hidden="1">#REF!</definedName>
    <definedName name="_RIVf000ba555715454aa1e443d5943e479b" hidden="1">#REF!</definedName>
    <definedName name="_RIVf00a22941fbc4961b23d79aa0d452af6" localSheetId="1" hidden="1">#REF!</definedName>
    <definedName name="_RIVf00a22941fbc4961b23d79aa0d452af6" localSheetId="5" hidden="1">#REF!</definedName>
    <definedName name="_RIVf00a22941fbc4961b23d79aa0d452af6" localSheetId="0" hidden="1">#REF!</definedName>
    <definedName name="_RIVf00a22941fbc4961b23d79aa0d452af6" hidden="1">#REF!</definedName>
    <definedName name="_RIVf01076b5a2cf48e38e96526c4ebd4403" localSheetId="1" hidden="1">#REF!</definedName>
    <definedName name="_RIVf01076b5a2cf48e38e96526c4ebd4403" localSheetId="0" hidden="1">#REF!</definedName>
    <definedName name="_RIVf01076b5a2cf48e38e96526c4ebd4403" hidden="1">#REF!</definedName>
    <definedName name="_RIVf011dba70097483e8c004054cad4386b" localSheetId="1" hidden="1">'[6]P. 78'!#REF!</definedName>
    <definedName name="_RIVf011dba70097483e8c004054cad4386b" localSheetId="0" hidden="1">'[6]P. 78'!#REF!</definedName>
    <definedName name="_RIVf011dba70097483e8c004054cad4386b" hidden="1">'[6]P. 78'!#REF!</definedName>
    <definedName name="_RIVf0124c79e3ec48e58ca9debba13f4f88" hidden="1">Smart!$S:$S</definedName>
    <definedName name="_RIVf015a79c2f6d423f9eb633b156ae4cdd" localSheetId="1" hidden="1">#REF!</definedName>
    <definedName name="_RIVf015a79c2f6d423f9eb633b156ae4cdd" localSheetId="5" hidden="1">#REF!</definedName>
    <definedName name="_RIVf015a79c2f6d423f9eb633b156ae4cdd" localSheetId="0" hidden="1">#REF!</definedName>
    <definedName name="_RIVf015a79c2f6d423f9eb633b156ae4cdd" hidden="1">#REF!</definedName>
    <definedName name="_RIVf01650d26b0b406a9a9c37fc5588d384" localSheetId="1" hidden="1">#REF!</definedName>
    <definedName name="_RIVf01650d26b0b406a9a9c37fc5588d384" localSheetId="5" hidden="1">#REF!</definedName>
    <definedName name="_RIVf01650d26b0b406a9a9c37fc5588d384" localSheetId="0" hidden="1">#REF!</definedName>
    <definedName name="_RIVf01650d26b0b406a9a9c37fc5588d384" hidden="1">#REF!</definedName>
    <definedName name="_RIVf01f05b561404521aedf6f77808a784b" localSheetId="1" hidden="1">#REF!</definedName>
    <definedName name="_RIVf01f05b561404521aedf6f77808a784b" localSheetId="0" hidden="1">#REF!</definedName>
    <definedName name="_RIVf01f05b561404521aedf6f77808a784b" hidden="1">#REF!</definedName>
    <definedName name="_RIVf0228d2bc97545eaa64abc94e5b7eb69" localSheetId="1" hidden="1">#REF!</definedName>
    <definedName name="_RIVf0228d2bc97545eaa64abc94e5b7eb69" localSheetId="5" hidden="1">#REF!</definedName>
    <definedName name="_RIVf0228d2bc97545eaa64abc94e5b7eb69" hidden="1">#REF!</definedName>
    <definedName name="_RIVf0276cd986ca4c94848c27b057882371" localSheetId="1" hidden="1">#REF!</definedName>
    <definedName name="_RIVf0276cd986ca4c94848c27b057882371" localSheetId="5" hidden="1">#REF!</definedName>
    <definedName name="_RIVf0276cd986ca4c94848c27b057882371" hidden="1">#REF!</definedName>
    <definedName name="_RIVf0378ea4b7434a61850c22da0a2fb637" localSheetId="1" hidden="1">#REF!</definedName>
    <definedName name="_RIVf0378ea4b7434a61850c22da0a2fb637" localSheetId="0" hidden="1">#REF!</definedName>
    <definedName name="_RIVf0378ea4b7434a61850c22da0a2fb637" hidden="1">#REF!</definedName>
    <definedName name="_RIVf040a7c0080d47cc86afbfb0e192d26f" localSheetId="1" hidden="1">#REF!</definedName>
    <definedName name="_RIVf040a7c0080d47cc86afbfb0e192d26f" localSheetId="5" hidden="1">#REF!</definedName>
    <definedName name="_RIVf040a7c0080d47cc86afbfb0e192d26f" hidden="1">#REF!</definedName>
    <definedName name="_RIVf04562ec3b3b41b78d0502ae5c264ba9" localSheetId="1" hidden="1">#REF!</definedName>
    <definedName name="_RIVf04562ec3b3b41b78d0502ae5c264ba9" localSheetId="5" hidden="1">#REF!</definedName>
    <definedName name="_RIVf04562ec3b3b41b78d0502ae5c264ba9" hidden="1">#REF!</definedName>
    <definedName name="_RIVf04ac661d4b84d149d0e663f65b14e73" localSheetId="1" hidden="1">#REF!</definedName>
    <definedName name="_RIVf04ac661d4b84d149d0e663f65b14e73" localSheetId="5" hidden="1">#REF!</definedName>
    <definedName name="_RIVf04ac661d4b84d149d0e663f65b14e73" hidden="1">#REF!</definedName>
    <definedName name="_RIVf0525cd91b2a4fbb97f2c1d8b2ef6004" localSheetId="1" hidden="1">#REF!</definedName>
    <definedName name="_RIVf0525cd91b2a4fbb97f2c1d8b2ef6004" localSheetId="5" hidden="1">#REF!</definedName>
    <definedName name="_RIVf0525cd91b2a4fbb97f2c1d8b2ef6004" hidden="1">#REF!</definedName>
    <definedName name="_RIVf058f287d921401fb3ea81eb5b458fff" localSheetId="1" hidden="1">#REF!</definedName>
    <definedName name="_RIVf058f287d921401fb3ea81eb5b458fff" localSheetId="0" hidden="1">#REF!</definedName>
    <definedName name="_RIVf058f287d921401fb3ea81eb5b458fff" hidden="1">#REF!</definedName>
    <definedName name="_RIVf060ff9e422042d78524363038e90d6c" localSheetId="1" hidden="1">#REF!</definedName>
    <definedName name="_RIVf060ff9e422042d78524363038e90d6c" localSheetId="5" hidden="1">#REF!</definedName>
    <definedName name="_RIVf060ff9e422042d78524363038e90d6c" hidden="1">#REF!</definedName>
    <definedName name="_RIVf078a1d6f19e4e4eb731434da0e9ddfb" hidden="1">'Growth in Client Assets &amp; Accts'!$29:$29</definedName>
    <definedName name="_RIVf079c8f2be44434bafcb1f1cfdceae72" localSheetId="1" hidden="1">#REF!</definedName>
    <definedName name="_RIVf079c8f2be44434bafcb1f1cfdceae72" localSheetId="0" hidden="1">#REF!</definedName>
    <definedName name="_RIVf079c8f2be44434bafcb1f1cfdceae72" hidden="1">#REF!</definedName>
    <definedName name="_RIVf08571e032484e418a9dbae2f698c63a" localSheetId="1" hidden="1">#REF!</definedName>
    <definedName name="_RIVf08571e032484e418a9dbae2f698c63a" hidden="1">#REF!</definedName>
    <definedName name="_RIVf093c0486e654483be979fc98d2f7416" localSheetId="1" hidden="1">#REF!</definedName>
    <definedName name="_RIVf093c0486e654483be979fc98d2f7416" localSheetId="0" hidden="1">#REF!</definedName>
    <definedName name="_RIVf093c0486e654483be979fc98d2f7416" hidden="1">#REF!</definedName>
    <definedName name="_RIVf0948ca33a73448195285e4b0d3114f9" hidden="1">Smart!#REF!</definedName>
    <definedName name="_RIVf095c0ae609d4ae88ce2b39e01be0751" localSheetId="1" hidden="1">#REF!</definedName>
    <definedName name="_RIVf095c0ae609d4ae88ce2b39e01be0751" localSheetId="0" hidden="1">#REF!</definedName>
    <definedName name="_RIVf095c0ae609d4ae88ce2b39e01be0751" hidden="1">#REF!</definedName>
    <definedName name="_RIVf099646c2543489081adea193afcc8a1" localSheetId="1" hidden="1">#REF!</definedName>
    <definedName name="_RIVf099646c2543489081adea193afcc8a1" localSheetId="0" hidden="1">#REF!</definedName>
    <definedName name="_RIVf099646c2543489081adea193afcc8a1" hidden="1">#REF!</definedName>
    <definedName name="_RIVf0a94888a00d415bb9ddd00b9c1f363a" localSheetId="1" hidden="1">#REF!</definedName>
    <definedName name="_RIVf0a94888a00d415bb9ddd00b9c1f363a" localSheetId="5" hidden="1">#REF!</definedName>
    <definedName name="_RIVf0a94888a00d415bb9ddd00b9c1f363a" localSheetId="0" hidden="1">#REF!</definedName>
    <definedName name="_RIVf0a94888a00d415bb9ddd00b9c1f363a" localSheetId="3" hidden="1">#REF!</definedName>
    <definedName name="_RIVf0a94888a00d415bb9ddd00b9c1f363a" hidden="1">#REF!</definedName>
    <definedName name="_RIVf0ae64de19a94ca9b15189086153b4e6" localSheetId="1" hidden="1">#REF!</definedName>
    <definedName name="_RIVf0ae64de19a94ca9b15189086153b4e6" localSheetId="0" hidden="1">#REF!</definedName>
    <definedName name="_RIVf0ae64de19a94ca9b15189086153b4e6" hidden="1">#REF!</definedName>
    <definedName name="_RIVf0b0b06f68d541b481fc58418beea473" localSheetId="1" hidden="1">#REF!</definedName>
    <definedName name="_RIVf0b0b06f68d541b481fc58418beea473" localSheetId="5" hidden="1">#REF!</definedName>
    <definedName name="_RIVf0b0b06f68d541b481fc58418beea473" hidden="1">#REF!</definedName>
    <definedName name="_RIVf0bae5d7dfcc4d3f863a8694c060645f" localSheetId="1" hidden="1">'Growth in Client Assets &amp; Accts'!#REF!</definedName>
    <definedName name="_RIVf0bae5d7dfcc4d3f863a8694c060645f" hidden="1">'Growth in Client Assets &amp; Accts'!#REF!</definedName>
    <definedName name="_RIVf0bba9afb3b348f783e835b96ecbfc68" localSheetId="1" hidden="1">#REF!</definedName>
    <definedName name="_RIVf0bba9afb3b348f783e835b96ecbfc68" localSheetId="5" hidden="1">#REF!</definedName>
    <definedName name="_RIVf0bba9afb3b348f783e835b96ecbfc68" localSheetId="0" hidden="1">#REF!</definedName>
    <definedName name="_RIVf0bba9afb3b348f783e835b96ecbfc68" hidden="1">#REF!</definedName>
    <definedName name="_RIVf0cc638085684d8dbdf20aa61fd255a1" localSheetId="1" hidden="1">#REF!</definedName>
    <definedName name="_RIVf0cc638085684d8dbdf20aa61fd255a1" localSheetId="5" hidden="1">#REF!</definedName>
    <definedName name="_RIVf0cc638085684d8dbdf20aa61fd255a1" hidden="1">#REF!</definedName>
    <definedName name="_RIVf0d24f22c2b34edc98f979dc061be769" localSheetId="1" hidden="1">'[4]P. 5'!#REF!</definedName>
    <definedName name="_RIVf0d24f22c2b34edc98f979dc061be769" localSheetId="0" hidden="1">'[4]P. 5'!#REF!</definedName>
    <definedName name="_RIVf0d24f22c2b34edc98f979dc061be769" hidden="1">'[4]P. 5'!#REF!</definedName>
    <definedName name="_RIVf0ee05301e164d57b457eb99506a23ba" localSheetId="1" hidden="1">AMAF!$Z:$Z</definedName>
    <definedName name="_RIVf0ee05301e164d57b457eb99506a23ba" hidden="1">#REF!</definedName>
    <definedName name="_RIVf0f179e712174a0ca77a0911ccbb96ee" hidden="1">'Growth in Client Assets &amp; Accts'!$21:$21</definedName>
    <definedName name="_RIVf0fab1bad10a404c95e23615953d555d" localSheetId="1" hidden="1">#REF!</definedName>
    <definedName name="_RIVf0fab1bad10a404c95e23615953d555d" localSheetId="5" hidden="1">#REF!</definedName>
    <definedName name="_RIVf0fab1bad10a404c95e23615953d555d" localSheetId="0" hidden="1">#REF!</definedName>
    <definedName name="_RIVf0fab1bad10a404c95e23615953d555d" localSheetId="3" hidden="1">#REF!</definedName>
    <definedName name="_RIVf0fab1bad10a404c95e23615953d555d" hidden="1">#REF!</definedName>
    <definedName name="_RIVf0ff71d23bd342288bbb0191fb75ff64" localSheetId="1" hidden="1">#REF!</definedName>
    <definedName name="_RIVf0ff71d23bd342288bbb0191fb75ff64" localSheetId="0" hidden="1">#REF!</definedName>
    <definedName name="_RIVf0ff71d23bd342288bbb0191fb75ff64" hidden="1">#REF!</definedName>
    <definedName name="_RIVf1010515749e48d6b667e1fa00086cda" localSheetId="1" hidden="1">#REF!</definedName>
    <definedName name="_RIVf1010515749e48d6b667e1fa00086cda" localSheetId="5" hidden="1">#REF!</definedName>
    <definedName name="_RIVf1010515749e48d6b667e1fa00086cda" hidden="1">#REF!</definedName>
    <definedName name="_RIVf121d7d5a1fc46579ba23ebcfe4f74fe" hidden="1">AMAF!$AB:$AB</definedName>
    <definedName name="_RIVf1342f2608b34a9fb32a8f2d7d9783ae" localSheetId="1" hidden="1">'[6]P. 103'!#REF!</definedName>
    <definedName name="_RIVf1342f2608b34a9fb32a8f2d7d9783ae" localSheetId="0" hidden="1">'[6]P. 103'!#REF!</definedName>
    <definedName name="_RIVf1342f2608b34a9fb32a8f2d7d9783ae" hidden="1">'[6]P. 103'!#REF!</definedName>
    <definedName name="_RIVf13f24f7d15a4d5b9e665abcadacd76b" localSheetId="1" hidden="1">#REF!</definedName>
    <definedName name="_RIVf13f24f7d15a4d5b9e665abcadacd76b" localSheetId="5" hidden="1">#REF!</definedName>
    <definedName name="_RIVf13f24f7d15a4d5b9e665abcadacd76b" localSheetId="0" hidden="1">#REF!</definedName>
    <definedName name="_RIVf13f24f7d15a4d5b9e665abcadacd76b" hidden="1">#REF!</definedName>
    <definedName name="_RIVf14415da1f6b4577b9b73e93e73e63a7" localSheetId="1" hidden="1">#REF!</definedName>
    <definedName name="_RIVf14415da1f6b4577b9b73e93e73e63a7" localSheetId="5" hidden="1">#REF!</definedName>
    <definedName name="_RIVf14415da1f6b4577b9b73e93e73e63a7" localSheetId="0" hidden="1">#REF!</definedName>
    <definedName name="_RIVf14415da1f6b4577b9b73e93e73e63a7" hidden="1">#REF!</definedName>
    <definedName name="_RIVf155c5833c7c4cfb8ace8ba7e6b76238" localSheetId="1" hidden="1">#REF!</definedName>
    <definedName name="_RIVf155c5833c7c4cfb8ace8ba7e6b76238" localSheetId="0" hidden="1">#REF!</definedName>
    <definedName name="_RIVf155c5833c7c4cfb8ace8ba7e6b76238" hidden="1">#REF!</definedName>
    <definedName name="_RIVf168e06646304e64a2584aa0aebf1d9e" localSheetId="1" hidden="1">#REF!</definedName>
    <definedName name="_RIVf168e06646304e64a2584aa0aebf1d9e" localSheetId="5" hidden="1">#REF!</definedName>
    <definedName name="_RIVf168e06646304e64a2584aa0aebf1d9e" hidden="1">#REF!</definedName>
    <definedName name="_RIVf18681cb72714d59a5594500b6959173" localSheetId="1" hidden="1">#REF!</definedName>
    <definedName name="_RIVf18681cb72714d59a5594500b6959173" localSheetId="5" hidden="1">#REF!</definedName>
    <definedName name="_RIVf18681cb72714d59a5594500b6959173" hidden="1">#REF!</definedName>
    <definedName name="_RIVf1880bb63b9e4fa59293ae9d96be1fa7" localSheetId="1" hidden="1">#REF!</definedName>
    <definedName name="_RIVf1880bb63b9e4fa59293ae9d96be1fa7" localSheetId="5" hidden="1">#REF!</definedName>
    <definedName name="_RIVf1880bb63b9e4fa59293ae9d96be1fa7" hidden="1">#REF!</definedName>
    <definedName name="_RIVf18aed1fe1424fd6a78398661c7b17f5" localSheetId="1" hidden="1">#REF!</definedName>
    <definedName name="_RIVf18aed1fe1424fd6a78398661c7b17f5" localSheetId="5" hidden="1">#REF!</definedName>
    <definedName name="_RIVf18aed1fe1424fd6a78398661c7b17f5" hidden="1">#REF!</definedName>
    <definedName name="_RIVf190ed5e218342a4b63686a72c98ae84" localSheetId="1" hidden="1">#REF!</definedName>
    <definedName name="_RIVf190ed5e218342a4b63686a72c98ae84" localSheetId="5" hidden="1">#REF!</definedName>
    <definedName name="_RIVf190ed5e218342a4b63686a72c98ae84" hidden="1">#REF!</definedName>
    <definedName name="_RIVf194699751084d1890289446c4cc68e1" localSheetId="1" hidden="1">#REF!</definedName>
    <definedName name="_RIVf194699751084d1890289446c4cc68e1" localSheetId="5" hidden="1">#REF!</definedName>
    <definedName name="_RIVf194699751084d1890289446c4cc68e1" hidden="1">#REF!</definedName>
    <definedName name="_RIVf199c3181c95438f91bcee0e99103bbb" localSheetId="1" hidden="1">#REF!</definedName>
    <definedName name="_RIVf199c3181c95438f91bcee0e99103bbb" localSheetId="5" hidden="1">#REF!</definedName>
    <definedName name="_RIVf199c3181c95438f91bcee0e99103bbb" hidden="1">#REF!</definedName>
    <definedName name="_RIVf1c29d7df16746138e90788e13fa69d9" localSheetId="1" hidden="1">#REF!</definedName>
    <definedName name="_RIVf1c29d7df16746138e90788e13fa69d9" localSheetId="0" hidden="1">#REF!</definedName>
    <definedName name="_RIVf1c29d7df16746138e90788e13fa69d9" hidden="1">#REF!</definedName>
    <definedName name="_RIVf1e3d21b8c82483197d7a0eae933d6dc" localSheetId="1" hidden="1">#REF!</definedName>
    <definedName name="_RIVf1e3d21b8c82483197d7a0eae933d6dc" localSheetId="0" hidden="1">#REF!</definedName>
    <definedName name="_RIVf1e3d21b8c82483197d7a0eae933d6dc" hidden="1">#REF!</definedName>
    <definedName name="_RIVf1fae9463455438fa63bf8f12b6e0a14" localSheetId="1" hidden="1">#REF!</definedName>
    <definedName name="_RIVf1fae9463455438fa63bf8f12b6e0a14" localSheetId="5" hidden="1">#REF!</definedName>
    <definedName name="_RIVf1fae9463455438fa63bf8f12b6e0a14" hidden="1">#REF!</definedName>
    <definedName name="_RIVf1fbabe3d5bc4a4684d65f661a0a7603" localSheetId="1" hidden="1">#REF!</definedName>
    <definedName name="_RIVf1fbabe3d5bc4a4684d65f661a0a7603" localSheetId="5" hidden="1">#REF!</definedName>
    <definedName name="_RIVf1fbabe3d5bc4a4684d65f661a0a7603" hidden="1">#REF!</definedName>
    <definedName name="_RIVf2005f4b86434150a90a6ec86d2342bc" localSheetId="1" hidden="1">'[4]P. 52 Brokerage Metrics'!#REF!</definedName>
    <definedName name="_RIVf2005f4b86434150a90a6ec86d2342bc" localSheetId="0" hidden="1">'[4]P. 52 Brokerage Metrics'!#REF!</definedName>
    <definedName name="_RIVf2005f4b86434150a90a6ec86d2342bc" hidden="1">'[4]P. 52 Brokerage Metrics'!#REF!</definedName>
    <definedName name="_RIVf201f124cadc4f0b9d46a0bc1966f4bb" localSheetId="1" hidden="1">#REF!</definedName>
    <definedName name="_RIVf201f124cadc4f0b9d46a0bc1966f4bb" hidden="1">#REF!</definedName>
    <definedName name="_RIVf21da972718c4132978094182e188575" localSheetId="1" hidden="1">#REF!</definedName>
    <definedName name="_RIVf21da972718c4132978094182e188575" localSheetId="5" hidden="1">#REF!</definedName>
    <definedName name="_RIVf21da972718c4132978094182e188575" localSheetId="0" hidden="1">#REF!</definedName>
    <definedName name="_RIVf21da972718c4132978094182e188575" hidden="1">#REF!</definedName>
    <definedName name="_RIVf2258d8eada0434b90a73aebbfced933" localSheetId="1" hidden="1">#REF!</definedName>
    <definedName name="_RIVf2258d8eada0434b90a73aebbfced933" localSheetId="5" hidden="1">#REF!</definedName>
    <definedName name="_RIVf2258d8eada0434b90a73aebbfced933" localSheetId="0" hidden="1">#REF!</definedName>
    <definedName name="_RIVf2258d8eada0434b90a73aebbfced933" hidden="1">#REF!</definedName>
    <definedName name="_RIVf225bc2a37c244f3adbb28bb4773827f" localSheetId="1" hidden="1">#REF!</definedName>
    <definedName name="_RIVf225bc2a37c244f3adbb28bb4773827f" localSheetId="0" hidden="1">#REF!</definedName>
    <definedName name="_RIVf225bc2a37c244f3adbb28bb4773827f" hidden="1">#REF!</definedName>
    <definedName name="_RIVf22d909df7df477b93f20f2bb758a2f3" localSheetId="1" hidden="1">#REF!</definedName>
    <definedName name="_RIVf22d909df7df477b93f20f2bb758a2f3" localSheetId="0" hidden="1">#REF!</definedName>
    <definedName name="_RIVf22d909df7df477b93f20f2bb758a2f3" hidden="1">#REF!</definedName>
    <definedName name="_RIVf22dc3af9b8c449a802db8aace8054a5" localSheetId="1" hidden="1">#REF!</definedName>
    <definedName name="_RIVf22dc3af9b8c449a802db8aace8054a5" localSheetId="5" hidden="1">#REF!</definedName>
    <definedName name="_RIVf22dc3af9b8c449a802db8aace8054a5" hidden="1">#REF!</definedName>
    <definedName name="_RIVf245aef4beec42e19411b92044275d92" localSheetId="1" hidden="1">#REF!</definedName>
    <definedName name="_RIVf245aef4beec42e19411b92044275d92" localSheetId="0" hidden="1">#REF!</definedName>
    <definedName name="_RIVf245aef4beec42e19411b92044275d92" hidden="1">#REF!</definedName>
    <definedName name="_RIVf266705b0d9a4750ad6e5c9c14d824e2" localSheetId="1" hidden="1">#REF!</definedName>
    <definedName name="_RIVf266705b0d9a4750ad6e5c9c14d824e2" localSheetId="5" hidden="1">#REF!</definedName>
    <definedName name="_RIVf266705b0d9a4750ad6e5c9c14d824e2" hidden="1">#REF!</definedName>
    <definedName name="_RIVf27c1cdcb1f5462bb210f17f33c9600c" localSheetId="1" hidden="1">#REF!</definedName>
    <definedName name="_RIVf27c1cdcb1f5462bb210f17f33c9600c" localSheetId="5" hidden="1">#REF!</definedName>
    <definedName name="_RIVf27c1cdcb1f5462bb210f17f33c9600c" hidden="1">#REF!</definedName>
    <definedName name="_RIVf28b67b59c3f453aa25ce157ae946d28" localSheetId="1" hidden="1">#REF!</definedName>
    <definedName name="_RIVf28b67b59c3f453aa25ce157ae946d28" localSheetId="5" hidden="1">#REF!</definedName>
    <definedName name="_RIVf28b67b59c3f453aa25ce157ae946d28" hidden="1">#REF!</definedName>
    <definedName name="_RIVf29a369160ed4f3a832a6a440ec7030c" localSheetId="1" hidden="1">#REF!</definedName>
    <definedName name="_RIVf29a369160ed4f3a832a6a440ec7030c" hidden="1">#REF!</definedName>
    <definedName name="_RIVf2acf44994894e2dbaba5e7daa8d1b6e" localSheetId="1" hidden="1">#REF!</definedName>
    <definedName name="_RIVf2acf44994894e2dbaba5e7daa8d1b6e" localSheetId="5" hidden="1">#REF!</definedName>
    <definedName name="_RIVf2acf44994894e2dbaba5e7daa8d1b6e" hidden="1">#REF!</definedName>
    <definedName name="_RIVf2b3c6f84bdd44419abd13d398624222" localSheetId="1" hidden="1">#REF!</definedName>
    <definedName name="_RIVf2b3c6f84bdd44419abd13d398624222" localSheetId="0" hidden="1">#REF!</definedName>
    <definedName name="_RIVf2b3c6f84bdd44419abd13d398624222" hidden="1">#REF!</definedName>
    <definedName name="_RIVf2b72dba159f4a44a9297220f57e0937" localSheetId="1" hidden="1">#REF!</definedName>
    <definedName name="_RIVf2b72dba159f4a44a9297220f57e0937" localSheetId="0" hidden="1">#REF!</definedName>
    <definedName name="_RIVf2b72dba159f4a44a9297220f57e0937" hidden="1">#REF!</definedName>
    <definedName name="_RIVf2c0e75097964b53bc9c5d50634d1062" localSheetId="1" hidden="1">#REF!</definedName>
    <definedName name="_RIVf2c0e75097964b53bc9c5d50634d1062" localSheetId="0" hidden="1">#REF!</definedName>
    <definedName name="_RIVf2c0e75097964b53bc9c5d50634d1062" hidden="1">#REF!</definedName>
    <definedName name="_RIVf2c5139c4364427b85bf8dfcbec2f3ba" localSheetId="1" hidden="1">#REF!</definedName>
    <definedName name="_RIVf2c5139c4364427b85bf8dfcbec2f3ba" localSheetId="0" hidden="1">#REF!</definedName>
    <definedName name="_RIVf2c5139c4364427b85bf8dfcbec2f3ba" hidden="1">#REF!</definedName>
    <definedName name="_RIVf2c76d8f01b04c94b44923745046db4d" localSheetId="1" hidden="1">#REF!</definedName>
    <definedName name="_RIVf2c76d8f01b04c94b44923745046db4d" localSheetId="0" hidden="1">#REF!</definedName>
    <definedName name="_RIVf2c76d8f01b04c94b44923745046db4d" hidden="1">#REF!</definedName>
    <definedName name="_RIVf2cae83e68ef4eb3a0141f933878e2f6" localSheetId="1" hidden="1">#REF!</definedName>
    <definedName name="_RIVf2cae83e68ef4eb3a0141f933878e2f6" localSheetId="0" hidden="1">#REF!</definedName>
    <definedName name="_RIVf2cae83e68ef4eb3a0141f933878e2f6" hidden="1">#REF!</definedName>
    <definedName name="_RIVf2f676addf3d49e9aaafd9d71782e6d8" localSheetId="1" hidden="1">#REF!</definedName>
    <definedName name="_RIVf2f676addf3d49e9aaafd9d71782e6d8" localSheetId="5" hidden="1">#REF!</definedName>
    <definedName name="_RIVf2f676addf3d49e9aaafd9d71782e6d8" hidden="1">#REF!</definedName>
    <definedName name="_RIVf2f726e553124cbe8bdf0d918178c691" hidden="1">Smart!#REF!</definedName>
    <definedName name="_RIVf2fdfb265dda490ca488a676f2642476" localSheetId="1" hidden="1">#REF!</definedName>
    <definedName name="_RIVf2fdfb265dda490ca488a676f2642476" localSheetId="5" hidden="1">#REF!</definedName>
    <definedName name="_RIVf2fdfb265dda490ca488a676f2642476" localSheetId="0" hidden="1">#REF!</definedName>
    <definedName name="_RIVf2fdfb265dda490ca488a676f2642476" hidden="1">#REF!</definedName>
    <definedName name="_RIVf30ca9bcef634924af3a1f782254289d" localSheetId="1" hidden="1">'[2]Cash Flow'!#REF!</definedName>
    <definedName name="_RIVf30ca9bcef634924af3a1f782254289d" localSheetId="5" hidden="1">'[2]Cash Flow'!#REF!</definedName>
    <definedName name="_RIVf30ca9bcef634924af3a1f782254289d" localSheetId="0" hidden="1">'[3]Cash Flow'!#REF!</definedName>
    <definedName name="_RIVf30ca9bcef634924af3a1f782254289d" localSheetId="3" hidden="1">'[2]Cash Flow'!#REF!</definedName>
    <definedName name="_RIVf30ca9bcef634924af3a1f782254289d" hidden="1">'[2]Cash Flow'!#REF!</definedName>
    <definedName name="_RIVf32267fea7114dfc85198ea01ba0b488" hidden="1">'Growth in Client Assets &amp; Accts'!$45:$45</definedName>
    <definedName name="_RIVf32aa00978c741afa331a1c8496aa351" localSheetId="1" hidden="1">#REF!</definedName>
    <definedName name="_RIVf32aa00978c741afa331a1c8496aa351" localSheetId="5" hidden="1">#REF!</definedName>
    <definedName name="_RIVf32aa00978c741afa331a1c8496aa351" localSheetId="0" hidden="1">#REF!</definedName>
    <definedName name="_RIVf32aa00978c741afa331a1c8496aa351" localSheetId="3" hidden="1">#REF!</definedName>
    <definedName name="_RIVf32aa00978c741afa331a1c8496aa351" hidden="1">#REF!</definedName>
    <definedName name="_RIVf3322d896c1f49bd9273de27422111ff" hidden="1">'Growth in Client Assets &amp; Accts'!$20:$20</definedName>
    <definedName name="_RIVf343d6a8808e47ceb0aadb61f2d0f5d7" localSheetId="1" hidden="1">#REF!</definedName>
    <definedName name="_RIVf343d6a8808e47ceb0aadb61f2d0f5d7" localSheetId="5" hidden="1">#REF!</definedName>
    <definedName name="_RIVf343d6a8808e47ceb0aadb61f2d0f5d7" localSheetId="0" hidden="1">#REF!</definedName>
    <definedName name="_RIVf343d6a8808e47ceb0aadb61f2d0f5d7" localSheetId="3" hidden="1">#REF!</definedName>
    <definedName name="_RIVf343d6a8808e47ceb0aadb61f2d0f5d7" hidden="1">#REF!</definedName>
    <definedName name="_RIVf34cd8642d0642fe95bbf3fe43851285" localSheetId="1" hidden="1">#REF!</definedName>
    <definedName name="_RIVf34cd8642d0642fe95bbf3fe43851285" localSheetId="5" hidden="1">#REF!</definedName>
    <definedName name="_RIVf34cd8642d0642fe95bbf3fe43851285" localSheetId="0" hidden="1">#REF!</definedName>
    <definedName name="_RIVf34cd8642d0642fe95bbf3fe43851285" localSheetId="3" hidden="1">#REF!</definedName>
    <definedName name="_RIVf34cd8642d0642fe95bbf3fe43851285" hidden="1">#REF!</definedName>
    <definedName name="_RIVf36353bcd1eb4a869fbb9f44d7e1963b" localSheetId="1" hidden="1">#REF!</definedName>
    <definedName name="_RIVf36353bcd1eb4a869fbb9f44d7e1963b" localSheetId="5" hidden="1">#REF!</definedName>
    <definedName name="_RIVf36353bcd1eb4a869fbb9f44d7e1963b" hidden="1">#REF!</definedName>
    <definedName name="_RIVf364c2849ca043489757087c1a1b9d91" localSheetId="1" hidden="1">#REF!</definedName>
    <definedName name="_RIVf364c2849ca043489757087c1a1b9d91" localSheetId="5" hidden="1">#REF!</definedName>
    <definedName name="_RIVf364c2849ca043489757087c1a1b9d91" hidden="1">#REF!</definedName>
    <definedName name="_RIVf387338ea5be4e21bcb448818345ba73" localSheetId="1" hidden="1">#REF!</definedName>
    <definedName name="_RIVf387338ea5be4e21bcb448818345ba73" localSheetId="5" hidden="1">#REF!</definedName>
    <definedName name="_RIVf387338ea5be4e21bcb448818345ba73" hidden="1">#REF!</definedName>
    <definedName name="_RIVf3886b9305784386893464ef2bd71f22" localSheetId="1" hidden="1">#REF!</definedName>
    <definedName name="_RIVf3886b9305784386893464ef2bd71f22" localSheetId="0" hidden="1">#REF!</definedName>
    <definedName name="_RIVf3886b9305784386893464ef2bd71f22" hidden="1">#REF!</definedName>
    <definedName name="_RIVf3888b4b66e7478cac940f48e6e5cebb" localSheetId="1" hidden="1">#REF!</definedName>
    <definedName name="_RIVf3888b4b66e7478cac940f48e6e5cebb" localSheetId="0" hidden="1">#REF!</definedName>
    <definedName name="_RIVf3888b4b66e7478cac940f48e6e5cebb" hidden="1">#REF!</definedName>
    <definedName name="_RIVf39be747397c4f40bd9686eebadf1892" localSheetId="1" hidden="1">#REF!</definedName>
    <definedName name="_RIVf39be747397c4f40bd9686eebadf1892" localSheetId="0" hidden="1">#REF!</definedName>
    <definedName name="_RIVf39be747397c4f40bd9686eebadf1892" hidden="1">#REF!</definedName>
    <definedName name="_RIVf39e37daeab64a23a1d1c9e9ccea25fc" localSheetId="1" hidden="1">#REF!</definedName>
    <definedName name="_RIVf39e37daeab64a23a1d1c9e9ccea25fc" localSheetId="5" hidden="1">#REF!</definedName>
    <definedName name="_RIVf39e37daeab64a23a1d1c9e9ccea25fc" hidden="1">#REF!</definedName>
    <definedName name="_RIVf3b01b0d66664411b5de6ef4b3fe6235" localSheetId="1" hidden="1">#REF!</definedName>
    <definedName name="_RIVf3b01b0d66664411b5de6ef4b3fe6235" localSheetId="5" hidden="1">#REF!</definedName>
    <definedName name="_RIVf3b01b0d66664411b5de6ef4b3fe6235" hidden="1">#REF!</definedName>
    <definedName name="_RIVf3c1c18a2dcb4b50b560928b955b975b" localSheetId="1" hidden="1">#REF!</definedName>
    <definedName name="_RIVf3c1c18a2dcb4b50b560928b955b975b" localSheetId="5" hidden="1">#REF!</definedName>
    <definedName name="_RIVf3c1c18a2dcb4b50b560928b955b975b" hidden="1">#REF!</definedName>
    <definedName name="_RIVf3d290e5c6cc46bbb5016057c374027d" localSheetId="1" hidden="1">#REF!</definedName>
    <definedName name="_RIVf3d290e5c6cc46bbb5016057c374027d" localSheetId="5" hidden="1">#REF!</definedName>
    <definedName name="_RIVf3d290e5c6cc46bbb5016057c374027d" hidden="1">#REF!</definedName>
    <definedName name="_RIVf3d31ed93e364b16ae26e3ffd9840bd4" localSheetId="1" hidden="1">#REF!</definedName>
    <definedName name="_RIVf3d31ed93e364b16ae26e3ffd9840bd4" localSheetId="0" hidden="1">#REF!</definedName>
    <definedName name="_RIVf3d31ed93e364b16ae26e3ffd9840bd4" hidden="1">#REF!</definedName>
    <definedName name="_RIVf3d7a7fe4cae493b92e51aa3809529c9" localSheetId="1" hidden="1">#REF!</definedName>
    <definedName name="_RIVf3d7a7fe4cae493b92e51aa3809529c9" localSheetId="0" hidden="1">#REF!</definedName>
    <definedName name="_RIVf3d7a7fe4cae493b92e51aa3809529c9" hidden="1">#REF!</definedName>
    <definedName name="_RIVf3d7e8d541274c8b951bb581db245327" localSheetId="1" hidden="1">#REF!</definedName>
    <definedName name="_RIVf3d7e8d541274c8b951bb581db245327" localSheetId="0" hidden="1">#REF!</definedName>
    <definedName name="_RIVf3d7e8d541274c8b951bb581db245327" hidden="1">#REF!</definedName>
    <definedName name="_RIVf3dab36139434bbab748d26e9cc375a4" localSheetId="1" hidden="1">#REF!</definedName>
    <definedName name="_RIVf3dab36139434bbab748d26e9cc375a4" localSheetId="5" hidden="1">#REF!</definedName>
    <definedName name="_RIVf3dab36139434bbab748d26e9cc375a4" hidden="1">#REF!</definedName>
    <definedName name="_RIVf3f70a3b0eb544edab5874d4e534e881" localSheetId="1" hidden="1">#REF!</definedName>
    <definedName name="_RIVf3f70a3b0eb544edab5874d4e534e881" localSheetId="5" hidden="1">#REF!</definedName>
    <definedName name="_RIVf3f70a3b0eb544edab5874d4e534e881" hidden="1">#REF!</definedName>
    <definedName name="_RIVf403a8dccfe44016bd3bdd126ce758c6" localSheetId="1" hidden="1">#REF!</definedName>
    <definedName name="_RIVf403a8dccfe44016bd3bdd126ce758c6" localSheetId="5" hidden="1">#REF!</definedName>
    <definedName name="_RIVf403a8dccfe44016bd3bdd126ce758c6" hidden="1">#REF!</definedName>
    <definedName name="_RIVf421a27f961c42f6b817b8fe92e18a08" localSheetId="1" hidden="1">#REF!</definedName>
    <definedName name="_RIVf421a27f961c42f6b817b8fe92e18a08" localSheetId="0" hidden="1">#REF!</definedName>
    <definedName name="_RIVf421a27f961c42f6b817b8fe92e18a08" hidden="1">#REF!</definedName>
    <definedName name="_RIVf427c39b573b4a54a7bea05a40d727df" localSheetId="1" hidden="1">#REF!</definedName>
    <definedName name="_RIVf427c39b573b4a54a7bea05a40d727df" localSheetId="0" hidden="1">#REF!</definedName>
    <definedName name="_RIVf427c39b573b4a54a7bea05a40d727df" hidden="1">#REF!</definedName>
    <definedName name="_RIVf42817ee88284b27a1d7f886209dcabb" localSheetId="1" hidden="1">#REF!</definedName>
    <definedName name="_RIVf42817ee88284b27a1d7f886209dcabb" localSheetId="0" hidden="1">#REF!</definedName>
    <definedName name="_RIVf42817ee88284b27a1d7f886209dcabb" hidden="1">#REF!</definedName>
    <definedName name="_RIVf4307498d70d4bf7bca0d3599f5ae520" localSheetId="1" hidden="1">#REF!</definedName>
    <definedName name="_RIVf4307498d70d4bf7bca0d3599f5ae520" localSheetId="0" hidden="1">#REF!</definedName>
    <definedName name="_RIVf4307498d70d4bf7bca0d3599f5ae520" hidden="1">#REF!</definedName>
    <definedName name="_RIVf434c8863db0480b8460c7b1a3e02e89" localSheetId="1" hidden="1">#REF!</definedName>
    <definedName name="_RIVf434c8863db0480b8460c7b1a3e02e89" localSheetId="5" hidden="1">#REF!</definedName>
    <definedName name="_RIVf434c8863db0480b8460c7b1a3e02e89" hidden="1">#REF!</definedName>
    <definedName name="_RIVf436bf53d0e4469aabdb1c4feccc278d" localSheetId="1" hidden="1">#REF!</definedName>
    <definedName name="_RIVf436bf53d0e4469aabdb1c4feccc278d" localSheetId="5" hidden="1">#REF!</definedName>
    <definedName name="_RIVf436bf53d0e4469aabdb1c4feccc278d" hidden="1">#REF!</definedName>
    <definedName name="_RIVf43f15d47bf745fcac748a7441f12b7d" localSheetId="1" hidden="1">#REF!</definedName>
    <definedName name="_RIVf43f15d47bf745fcac748a7441f12b7d" localSheetId="5" hidden="1">#REF!</definedName>
    <definedName name="_RIVf43f15d47bf745fcac748a7441f12b7d" hidden="1">#REF!</definedName>
    <definedName name="_RIVf449a952f6894c40bc9eba191ddf57e7" localSheetId="1" hidden="1">#REF!</definedName>
    <definedName name="_RIVf449a952f6894c40bc9eba191ddf57e7" localSheetId="0" hidden="1">#REF!</definedName>
    <definedName name="_RIVf449a952f6894c40bc9eba191ddf57e7" hidden="1">#REF!</definedName>
    <definedName name="_RIVf4545c6ab471494eb352d13ca3d29b9a" localSheetId="1" hidden="1">#REF!</definedName>
    <definedName name="_RIVf4545c6ab471494eb352d13ca3d29b9a" localSheetId="0" hidden="1">#REF!</definedName>
    <definedName name="_RIVf4545c6ab471494eb352d13ca3d29b9a" hidden="1">#REF!</definedName>
    <definedName name="_RIVf457767f46f04e4888d0e27c16a2a3ba" localSheetId="1" hidden="1">#REF!</definedName>
    <definedName name="_RIVf457767f46f04e4888d0e27c16a2a3ba" localSheetId="0" hidden="1">#REF!</definedName>
    <definedName name="_RIVf457767f46f04e4888d0e27c16a2a3ba" hidden="1">#REF!</definedName>
    <definedName name="_RIVf464573345d5468ab7eff4ebc3a7b9b4" localSheetId="1" hidden="1">#REF!</definedName>
    <definedName name="_RIVf464573345d5468ab7eff4ebc3a7b9b4" localSheetId="5" hidden="1">#REF!</definedName>
    <definedName name="_RIVf464573345d5468ab7eff4ebc3a7b9b4" hidden="1">#REF!</definedName>
    <definedName name="_RIVf46a809183e548b19439a10b30a9863e" localSheetId="1" hidden="1">#REF!</definedName>
    <definedName name="_RIVf46a809183e548b19439a10b30a9863e" localSheetId="5" hidden="1">#REF!</definedName>
    <definedName name="_RIVf46a809183e548b19439a10b30a9863e" hidden="1">#REF!</definedName>
    <definedName name="_RIVf46b04b50dac47c8bfde3491aba2b708" hidden="1">AMAF!$P:$P</definedName>
    <definedName name="_RIVf48dd4e31508413fb465745153090292" localSheetId="1" hidden="1">#REF!</definedName>
    <definedName name="_RIVf48dd4e31508413fb465745153090292" localSheetId="5" hidden="1">#REF!</definedName>
    <definedName name="_RIVf48dd4e31508413fb465745153090292" hidden="1">#REF!</definedName>
    <definedName name="_RIVf48ee49d6d7148c08f3cc894afff1a96" localSheetId="1" hidden="1">#REF!</definedName>
    <definedName name="_RIVf48ee49d6d7148c08f3cc894afff1a96" localSheetId="5" hidden="1">#REF!</definedName>
    <definedName name="_RIVf48ee49d6d7148c08f3cc894afff1a96" hidden="1">#REF!</definedName>
    <definedName name="_RIVf494e18bde17478598b0ee194d80440e" localSheetId="1" hidden="1">#REF!</definedName>
    <definedName name="_RIVf494e18bde17478598b0ee194d80440e" localSheetId="5" hidden="1">#REF!</definedName>
    <definedName name="_RIVf494e18bde17478598b0ee194d80440e" hidden="1">#REF!</definedName>
    <definedName name="_RIVf4a900cbfcb341fd80a22f033e7bfbf8" localSheetId="1" hidden="1">#REF!</definedName>
    <definedName name="_RIVf4a900cbfcb341fd80a22f033e7bfbf8" localSheetId="5" hidden="1">#REF!</definedName>
    <definedName name="_RIVf4a900cbfcb341fd80a22f033e7bfbf8" hidden="1">#REF!</definedName>
    <definedName name="_RIVf4ae55254dd4423e9464fc9e7560be15" localSheetId="1" hidden="1">#REF!</definedName>
    <definedName name="_RIVf4ae55254dd4423e9464fc9e7560be15" localSheetId="5" hidden="1">#REF!</definedName>
    <definedName name="_RIVf4ae55254dd4423e9464fc9e7560be15" hidden="1">#REF!</definedName>
    <definedName name="_RIVf4b0aa82a99e4677af3fe8c7d7711e93" localSheetId="1" hidden="1">#REF!</definedName>
    <definedName name="_RIVf4b0aa82a99e4677af3fe8c7d7711e93" hidden="1">#REF!</definedName>
    <definedName name="_RIVf4b7bc34758a4c8f98acef9bb23dab18" localSheetId="1" hidden="1">#REF!</definedName>
    <definedName name="_RIVf4b7bc34758a4c8f98acef9bb23dab18" localSheetId="3" hidden="1">Smart!$L:$L</definedName>
    <definedName name="_RIVf4b7bc34758a4c8f98acef9bb23dab18" hidden="1">#REF!</definedName>
    <definedName name="_RIVf4b8acf8be8641b8965bffb1d3e17774" localSheetId="1" hidden="1">#REF!</definedName>
    <definedName name="_RIVf4b8acf8be8641b8965bffb1d3e17774" localSheetId="0" hidden="1">#REF!</definedName>
    <definedName name="_RIVf4b8acf8be8641b8965bffb1d3e17774" hidden="1">#REF!</definedName>
    <definedName name="_RIVf4cb4fb79a8b49158269bb2dfd219baf" localSheetId="1" hidden="1">#REF!</definedName>
    <definedName name="_RIVf4cb4fb79a8b49158269bb2dfd219baf" localSheetId="5" hidden="1">#REF!</definedName>
    <definedName name="_RIVf4cb4fb79a8b49158269bb2dfd219baf" localSheetId="3" hidden="1">#REF!</definedName>
    <definedName name="_RIVf4cb4fb79a8b49158269bb2dfd219baf" hidden="1">#REF!</definedName>
    <definedName name="_RIVf4d19f2820254081bf4d98c5c0cc274a" localSheetId="1" hidden="1">'[2]Cash Flow'!#REF!</definedName>
    <definedName name="_RIVf4d19f2820254081bf4d98c5c0cc274a" localSheetId="5" hidden="1">'[2]Cash Flow'!#REF!</definedName>
    <definedName name="_RIVf4d19f2820254081bf4d98c5c0cc274a" localSheetId="0" hidden="1">'[3]Cash Flow'!#REF!</definedName>
    <definedName name="_RIVf4d19f2820254081bf4d98c5c0cc274a" localSheetId="3" hidden="1">'[2]Cash Flow'!#REF!</definedName>
    <definedName name="_RIVf4d19f2820254081bf4d98c5c0cc274a" hidden="1">'[2]Cash Flow'!#REF!</definedName>
    <definedName name="_RIVf4d1ce04ba1f440391788fcc2974a242" localSheetId="1" hidden="1">#REF!</definedName>
    <definedName name="_RIVf4d1ce04ba1f440391788fcc2974a242" localSheetId="0" hidden="1">#REF!</definedName>
    <definedName name="_RIVf4d1ce04ba1f440391788fcc2974a242" hidden="1">#REF!</definedName>
    <definedName name="_RIVf4d3e8e4623141acab50978a13a96284" localSheetId="1" hidden="1">'[2]Balance Sheet'!#REF!</definedName>
    <definedName name="_RIVf4d3e8e4623141acab50978a13a96284" localSheetId="5" hidden="1">'[2]Balance Sheet'!#REF!</definedName>
    <definedName name="_RIVf4d3e8e4623141acab50978a13a96284" localSheetId="0" hidden="1">'[3]Balance Sheet'!#REF!</definedName>
    <definedName name="_RIVf4d3e8e4623141acab50978a13a96284" localSheetId="3" hidden="1">'[2]Balance Sheet'!#REF!</definedName>
    <definedName name="_RIVf4d3e8e4623141acab50978a13a96284" hidden="1">'[2]Balance Sheet'!#REF!</definedName>
    <definedName name="_RIVf4dd3ab673654838b4d4591a2bf4660e" localSheetId="1" hidden="1">#REF!</definedName>
    <definedName name="_RIVf4dd3ab673654838b4d4591a2bf4660e" localSheetId="0" hidden="1">#REF!</definedName>
    <definedName name="_RIVf4dd3ab673654838b4d4591a2bf4660e" hidden="1">#REF!</definedName>
    <definedName name="_RIVf4e2051742854c7cbed694303e520709" hidden="1">Smart!$11:$11</definedName>
    <definedName name="_RIVf4e4c903559f464fae868ed1fc5b897f" hidden="1">Smart!#REF!</definedName>
    <definedName name="_RIVf4e7f9a96283400d88d54d62015e13c2" localSheetId="1" hidden="1">#REF!</definedName>
    <definedName name="_RIVf4e7f9a96283400d88d54d62015e13c2" localSheetId="0" hidden="1">#REF!</definedName>
    <definedName name="_RIVf4e7f9a96283400d88d54d62015e13c2" hidden="1">#REF!</definedName>
    <definedName name="_RIVf4f28a6b8bb3403b9cc0c1fb5680dd77" localSheetId="1" hidden="1">#REF!</definedName>
    <definedName name="_RIVf4f28a6b8bb3403b9cc0c1fb5680dd77" localSheetId="0" hidden="1">#REF!</definedName>
    <definedName name="_RIVf4f28a6b8bb3403b9cc0c1fb5680dd77" hidden="1">#REF!</definedName>
    <definedName name="_RIVf508175523f84d1082b015a0ad9ceb95" localSheetId="1" hidden="1">#REF!</definedName>
    <definedName name="_RIVf508175523f84d1082b015a0ad9ceb95" localSheetId="0" hidden="1">#REF!</definedName>
    <definedName name="_RIVf508175523f84d1082b015a0ad9ceb95" hidden="1">#REF!</definedName>
    <definedName name="_RIVf50d5ea654a44f2ca38c81e3ddd19210" localSheetId="1" hidden="1">#REF!</definedName>
    <definedName name="_RIVf50d5ea654a44f2ca38c81e3ddd19210" localSheetId="5" hidden="1">#REF!</definedName>
    <definedName name="_RIVf50d5ea654a44f2ca38c81e3ddd19210" localSheetId="0" hidden="1">#REF!</definedName>
    <definedName name="_RIVf50d5ea654a44f2ca38c81e3ddd19210" localSheetId="3" hidden="1">#REF!</definedName>
    <definedName name="_RIVf50d5ea654a44f2ca38c81e3ddd19210" hidden="1">#REF!</definedName>
    <definedName name="_RIVf50e29b0ce8e43ecbc26f9dbe01b2334" localSheetId="1" hidden="1">#REF!</definedName>
    <definedName name="_RIVf50e29b0ce8e43ecbc26f9dbe01b2334" localSheetId="5" hidden="1">#REF!</definedName>
    <definedName name="_RIVf50e29b0ce8e43ecbc26f9dbe01b2334" localSheetId="3" hidden="1">#REF!</definedName>
    <definedName name="_RIVf50e29b0ce8e43ecbc26f9dbe01b2334" hidden="1">#REF!</definedName>
    <definedName name="_RIVf523190d96234e5bae97c33a35f9483e" localSheetId="1" hidden="1">#REF!</definedName>
    <definedName name="_RIVf523190d96234e5bae97c33a35f9483e" localSheetId="0" hidden="1">#REF!</definedName>
    <definedName name="_RIVf523190d96234e5bae97c33a35f9483e" hidden="1">#REF!</definedName>
    <definedName name="_RIVf5341e8a83f744fcbc8b441651bc5187" localSheetId="1" hidden="1">#REF!</definedName>
    <definedName name="_RIVf5341e8a83f744fcbc8b441651bc5187" localSheetId="5" hidden="1">#REF!</definedName>
    <definedName name="_RIVf5341e8a83f744fcbc8b441651bc5187" localSheetId="0" hidden="1">#REF!</definedName>
    <definedName name="_RIVf5341e8a83f744fcbc8b441651bc5187" localSheetId="3" hidden="1">#REF!</definedName>
    <definedName name="_RIVf5341e8a83f744fcbc8b441651bc5187" hidden="1">#REF!</definedName>
    <definedName name="_RIVf5508a66d3ca423390c29bed6d698834" hidden="1">Smart!$V:$V</definedName>
    <definedName name="_RIVf5517a914aab4ce183d8e5cec879de13" hidden="1">AMAF!$AI:$AI</definedName>
    <definedName name="_RIVf55c4547229746e2b59aae0391a33c70" localSheetId="1" hidden="1">#REF!</definedName>
    <definedName name="_RIVf55c4547229746e2b59aae0391a33c70" localSheetId="0" hidden="1">#REF!</definedName>
    <definedName name="_RIVf55c4547229746e2b59aae0391a33c70" hidden="1">#REF!</definedName>
    <definedName name="_RIVf56cdb0e5e3b49198849f6be2d849d36" localSheetId="1" hidden="1">#REF!</definedName>
    <definedName name="_RIVf56cdb0e5e3b49198849f6be2d849d36" localSheetId="0" hidden="1">#REF!</definedName>
    <definedName name="_RIVf56cdb0e5e3b49198849f6be2d849d36" hidden="1">#REF!</definedName>
    <definedName name="_RIVf57423da7a0b4f189b538f344393862a" localSheetId="1" hidden="1">'[4]P. 68 GLOBAL'!#REF!</definedName>
    <definedName name="_RIVf57423da7a0b4f189b538f344393862a" localSheetId="0" hidden="1">'[4]P. 68 GLOBAL'!#REF!</definedName>
    <definedName name="_RIVf57423da7a0b4f189b538f344393862a" hidden="1">'[4]P. 68 GLOBAL'!#REF!</definedName>
    <definedName name="_RIVf57f294277004822b4656d26a7208e1e" localSheetId="1" hidden="1">#REF!</definedName>
    <definedName name="_RIVf57f294277004822b4656d26a7208e1e" localSheetId="5" hidden="1">#REF!</definedName>
    <definedName name="_RIVf57f294277004822b4656d26a7208e1e" localSheetId="0" hidden="1">#REF!</definedName>
    <definedName name="_RIVf57f294277004822b4656d26a7208e1e" hidden="1">#REF!</definedName>
    <definedName name="_RIVf586e7adbf3040f695cf545a7137699e" localSheetId="1" hidden="1">#REF!</definedName>
    <definedName name="_RIVf586e7adbf3040f695cf545a7137699e" localSheetId="0" hidden="1">#REF!</definedName>
    <definedName name="_RIVf586e7adbf3040f695cf545a7137699e" hidden="1">#REF!</definedName>
    <definedName name="_RIVf594f82a289c43f28dd22c5ff440b0ee" localSheetId="1" hidden="1">#REF!</definedName>
    <definedName name="_RIVf594f82a289c43f28dd22c5ff440b0ee" localSheetId="0" hidden="1">#REF!</definedName>
    <definedName name="_RIVf594f82a289c43f28dd22c5ff440b0ee" hidden="1">#REF!</definedName>
    <definedName name="_RIVf5a2470fd40440a69965534ba2a2afae" localSheetId="1" hidden="1">#REF!</definedName>
    <definedName name="_RIVf5a2470fd40440a69965534ba2a2afae" localSheetId="5" hidden="1">#REF!</definedName>
    <definedName name="_RIVf5a2470fd40440a69965534ba2a2afae" hidden="1">#REF!</definedName>
    <definedName name="_RIVf5aa71a3fe1b4d528f348d11295aa6d2" localSheetId="1" hidden="1">#REF!</definedName>
    <definedName name="_RIVf5aa71a3fe1b4d528f348d11295aa6d2" hidden="1">#REF!</definedName>
    <definedName name="_RIVf5af0ccd3807487e9944f3df7837c0c9" localSheetId="1" hidden="1">'[6]P. 95 bottom'!#REF!</definedName>
    <definedName name="_RIVf5af0ccd3807487e9944f3df7837c0c9" localSheetId="0" hidden="1">'[6]P. 95 bottom'!#REF!</definedName>
    <definedName name="_RIVf5af0ccd3807487e9944f3df7837c0c9" hidden="1">'[6]P. 95 bottom'!#REF!</definedName>
    <definedName name="_RIVf5b4f7018ea249baaa0b63eac150a692" localSheetId="1" hidden="1">#REF!</definedName>
    <definedName name="_RIVf5b4f7018ea249baaa0b63eac150a692" localSheetId="5" hidden="1">#REF!</definedName>
    <definedName name="_RIVf5b4f7018ea249baaa0b63eac150a692" localSheetId="0" hidden="1">#REF!</definedName>
    <definedName name="_RIVf5b4f7018ea249baaa0b63eac150a692" hidden="1">#REF!</definedName>
    <definedName name="_RIVf5c755244656461987fc4f1915ddb15a" localSheetId="1" hidden="1">#REF!</definedName>
    <definedName name="_RIVf5c755244656461987fc4f1915ddb15a" hidden="1">#REF!</definedName>
    <definedName name="_RIVf5e3f7d4adc84ea2a9d74b5445c5d9ac" localSheetId="1" hidden="1">#REF!</definedName>
    <definedName name="_RIVf5e3f7d4adc84ea2a9d74b5445c5d9ac" localSheetId="5" hidden="1">#REF!</definedName>
    <definedName name="_RIVf5e3f7d4adc84ea2a9d74b5445c5d9ac" localSheetId="0" hidden="1">#REF!</definedName>
    <definedName name="_RIVf5e3f7d4adc84ea2a9d74b5445c5d9ac" hidden="1">#REF!</definedName>
    <definedName name="_RIVf5e923a8deee441ca023a6ade481d788" localSheetId="1" hidden="1">#REF!</definedName>
    <definedName name="_RIVf5e923a8deee441ca023a6ade481d788" localSheetId="5" hidden="1">#REF!</definedName>
    <definedName name="_RIVf5e923a8deee441ca023a6ade481d788" localSheetId="0" hidden="1">#REF!</definedName>
    <definedName name="_RIVf5e923a8deee441ca023a6ade481d788" hidden="1">#REF!</definedName>
    <definedName name="_RIVf5edb31ab66a4171b218288f9b09e401" localSheetId="1" hidden="1">#REF!</definedName>
    <definedName name="_RIVf5edb31ab66a4171b218288f9b09e401" localSheetId="5" hidden="1">#REF!</definedName>
    <definedName name="_RIVf5edb31ab66a4171b218288f9b09e401" localSheetId="0" hidden="1">#REF!</definedName>
    <definedName name="_RIVf5edb31ab66a4171b218288f9b09e401" hidden="1">#REF!</definedName>
    <definedName name="_RIVf5fdfdb6efb349ce8f5ce93a88ae26c5" localSheetId="1" hidden="1">#REF!</definedName>
    <definedName name="_RIVf5fdfdb6efb349ce8f5ce93a88ae26c5" localSheetId="5" hidden="1">#REF!</definedName>
    <definedName name="_RIVf5fdfdb6efb349ce8f5ce93a88ae26c5" localSheetId="0" hidden="1">#REF!</definedName>
    <definedName name="_RIVf5fdfdb6efb349ce8f5ce93a88ae26c5" hidden="1">#REF!</definedName>
    <definedName name="_RIVf5fefa74181448d0bc960d3bd9874086" localSheetId="1" hidden="1">#REF!</definedName>
    <definedName name="_RIVf5fefa74181448d0bc960d3bd9874086" localSheetId="5" hidden="1">#REF!</definedName>
    <definedName name="_RIVf5fefa74181448d0bc960d3bd9874086" hidden="1">#REF!</definedName>
    <definedName name="_RIVf6037393ce714a838c2df36e8b5476a0" localSheetId="1" hidden="1">#REF!</definedName>
    <definedName name="_RIVf6037393ce714a838c2df36e8b5476a0" localSheetId="0" hidden="1">#REF!</definedName>
    <definedName name="_RIVf6037393ce714a838c2df36e8b5476a0" hidden="1">#REF!</definedName>
    <definedName name="_RIVf60e46d6873e4f1d866bb2c582ba5c3f" localSheetId="1" hidden="1">#REF!</definedName>
    <definedName name="_RIVf60e46d6873e4f1d866bb2c582ba5c3f" localSheetId="5" hidden="1">#REF!</definedName>
    <definedName name="_RIVf60e46d6873e4f1d866bb2c582ba5c3f" hidden="1">#REF!</definedName>
    <definedName name="_RIVf61b32bca5cb46adbce8d66c18881dcc" localSheetId="1" hidden="1">#REF!</definedName>
    <definedName name="_RIVf61b32bca5cb46adbce8d66c18881dcc" localSheetId="5" hidden="1">#REF!</definedName>
    <definedName name="_RIVf61b32bca5cb46adbce8d66c18881dcc" hidden="1">#REF!</definedName>
    <definedName name="_RIVf629d54423c94ce29fdef4e61ca77014" localSheetId="1" hidden="1">#REF!</definedName>
    <definedName name="_RIVf629d54423c94ce29fdef4e61ca77014" localSheetId="5" hidden="1">#REF!</definedName>
    <definedName name="_RIVf629d54423c94ce29fdef4e61ca77014" hidden="1">#REF!</definedName>
    <definedName name="_RIVf648e5224d2d455dbd4dfef08635e9ca" localSheetId="1" hidden="1">#REF!</definedName>
    <definedName name="_RIVf648e5224d2d455dbd4dfef08635e9ca" localSheetId="0" hidden="1">#REF!</definedName>
    <definedName name="_RIVf648e5224d2d455dbd4dfef08635e9ca" hidden="1">#REF!</definedName>
    <definedName name="_RIVf64acf8e08d74ee2af89245ef7f42427" localSheetId="1" hidden="1">#REF!</definedName>
    <definedName name="_RIVf64acf8e08d74ee2af89245ef7f42427" localSheetId="5" hidden="1">#REF!</definedName>
    <definedName name="_RIVf64acf8e08d74ee2af89245ef7f42427" hidden="1">#REF!</definedName>
    <definedName name="_RIVf65ae4c3d63945db9912d6cdb381f866" localSheetId="1" hidden="1">#REF!</definedName>
    <definedName name="_RIVf65ae4c3d63945db9912d6cdb381f866" localSheetId="0" hidden="1">#REF!</definedName>
    <definedName name="_RIVf65ae4c3d63945db9912d6cdb381f866" hidden="1">#REF!</definedName>
    <definedName name="_RIVf66635d55b8a4eb7af744a5040657ed8" localSheetId="1" hidden="1">#REF!</definedName>
    <definedName name="_RIVf66635d55b8a4eb7af744a5040657ed8" localSheetId="5" hidden="1">#REF!</definedName>
    <definedName name="_RIVf66635d55b8a4eb7af744a5040657ed8" hidden="1">#REF!</definedName>
    <definedName name="_RIVf695b1d755054a32b5c484c8703f2ec2" hidden="1">Smart!$29:$29</definedName>
    <definedName name="_RIVf6a4cfd737674bcfad949da13d2d6ca1" localSheetId="1" hidden="1">#REF!</definedName>
    <definedName name="_RIVf6a4cfd737674bcfad949da13d2d6ca1" localSheetId="5" hidden="1">#REF!</definedName>
    <definedName name="_RIVf6a4cfd737674bcfad949da13d2d6ca1" localSheetId="0" hidden="1">#REF!</definedName>
    <definedName name="_RIVf6a4cfd737674bcfad949da13d2d6ca1" hidden="1">#REF!</definedName>
    <definedName name="_RIVf6b37f34dcab4f61b618f3b6df49cdf5" localSheetId="1" hidden="1">#REF!</definedName>
    <definedName name="_RIVf6b37f34dcab4f61b618f3b6df49cdf5" localSheetId="5" hidden="1">#REF!</definedName>
    <definedName name="_RIVf6b37f34dcab4f61b618f3b6df49cdf5" hidden="1">#REF!</definedName>
    <definedName name="_RIVf6b89675b5a84ee7ac095b524723ce27" localSheetId="1" hidden="1">#REF!</definedName>
    <definedName name="_RIVf6b89675b5a84ee7ac095b524723ce27" localSheetId="0" hidden="1">#REF!</definedName>
    <definedName name="_RIVf6b89675b5a84ee7ac095b524723ce27" hidden="1">#REF!</definedName>
    <definedName name="_RIVf6c19a6ff15c432dae8d8137396bc9af" localSheetId="1" hidden="1">#REF!</definedName>
    <definedName name="_RIVf6c19a6ff15c432dae8d8137396bc9af" localSheetId="3" hidden="1">Smart!$23:$23</definedName>
    <definedName name="_RIVf6c19a6ff15c432dae8d8137396bc9af" hidden="1">#REF!</definedName>
    <definedName name="_RIVf6df8a4ab5f44353b0692184a921545f" localSheetId="1" hidden="1">#REF!</definedName>
    <definedName name="_RIVf6df8a4ab5f44353b0692184a921545f" localSheetId="5" hidden="1">#REF!</definedName>
    <definedName name="_RIVf6df8a4ab5f44353b0692184a921545f" localSheetId="3" hidden="1">#REF!</definedName>
    <definedName name="_RIVf6df8a4ab5f44353b0692184a921545f" hidden="1">#REF!</definedName>
    <definedName name="_RIVf718fb01765c41f5b906462bdf1dd02a" localSheetId="1" hidden="1">#REF!</definedName>
    <definedName name="_RIVf718fb01765c41f5b906462bdf1dd02a" localSheetId="0" hidden="1">#REF!</definedName>
    <definedName name="_RIVf718fb01765c41f5b906462bdf1dd02a" hidden="1">#REF!</definedName>
    <definedName name="_RIVf72ee5c1c0bb4b7cb2f2f5e47be16891" localSheetId="1" hidden="1">#REF!</definedName>
    <definedName name="_RIVf72ee5c1c0bb4b7cb2f2f5e47be16891" localSheetId="5" hidden="1">#REF!</definedName>
    <definedName name="_RIVf72ee5c1c0bb4b7cb2f2f5e47be16891" localSheetId="0" hidden="1">#REF!</definedName>
    <definedName name="_RIVf72ee5c1c0bb4b7cb2f2f5e47be16891" localSheetId="3" hidden="1">#REF!</definedName>
    <definedName name="_RIVf72ee5c1c0bb4b7cb2f2f5e47be16891" hidden="1">#REF!</definedName>
    <definedName name="_RIVf72f53a04391491799ec85cfe83a2db2" hidden="1">Smart!$W:$W</definedName>
    <definedName name="_RIVf73336a121c346bd84282d95a88821c2" localSheetId="1" hidden="1">#REF!</definedName>
    <definedName name="_RIVf73336a121c346bd84282d95a88821c2" localSheetId="5" hidden="1">#REF!</definedName>
    <definedName name="_RIVf73336a121c346bd84282d95a88821c2" localSheetId="0" hidden="1">#REF!</definedName>
    <definedName name="_RIVf73336a121c346bd84282d95a88821c2" localSheetId="3" hidden="1">#REF!</definedName>
    <definedName name="_RIVf73336a121c346bd84282d95a88821c2" hidden="1">#REF!</definedName>
    <definedName name="_RIVf74df88b92c740e89acbb6e7d2ad76a4" localSheetId="1" hidden="1">#REF!</definedName>
    <definedName name="_RIVf74df88b92c740e89acbb6e7d2ad76a4" localSheetId="5" hidden="1">#REF!</definedName>
    <definedName name="_RIVf74df88b92c740e89acbb6e7d2ad76a4" hidden="1">#REF!</definedName>
    <definedName name="_RIVf75f238933e34f2faffe647094f20dbb" localSheetId="1" hidden="1">#REF!</definedName>
    <definedName name="_RIVf75f238933e34f2faffe647094f20dbb" localSheetId="0" hidden="1">#REF!</definedName>
    <definedName name="_RIVf75f238933e34f2faffe647094f20dbb" hidden="1">#REF!</definedName>
    <definedName name="_RIVf75fe19cc9c54e4784d10eb7aafc8be6" localSheetId="1" hidden="1">#REF!</definedName>
    <definedName name="_RIVf75fe19cc9c54e4784d10eb7aafc8be6" localSheetId="5" hidden="1">#REF!</definedName>
    <definedName name="_RIVf75fe19cc9c54e4784d10eb7aafc8be6" hidden="1">#REF!</definedName>
    <definedName name="_RIVf761bbb1a921444f8d6e964358d9ace8" localSheetId="1" hidden="1">#REF!</definedName>
    <definedName name="_RIVf761bbb1a921444f8d6e964358d9ace8" localSheetId="5" hidden="1">#REF!</definedName>
    <definedName name="_RIVf761bbb1a921444f8d6e964358d9ace8" hidden="1">#REF!</definedName>
    <definedName name="_RIVf76a47b43e564314b839b56c82819d98" localSheetId="1" hidden="1">#REF!</definedName>
    <definedName name="_RIVf76a47b43e564314b839b56c82819d98" localSheetId="0" hidden="1">#REF!</definedName>
    <definedName name="_RIVf76a47b43e564314b839b56c82819d98" hidden="1">#REF!</definedName>
    <definedName name="_RIVf77562ddd5da4cbebb58b9560d7588b8" localSheetId="1" hidden="1">#REF!</definedName>
    <definedName name="_RIVf77562ddd5da4cbebb58b9560d7588b8" localSheetId="5" hidden="1">#REF!</definedName>
    <definedName name="_RIVf77562ddd5da4cbebb58b9560d7588b8" hidden="1">#REF!</definedName>
    <definedName name="_RIVf78d23af86d0411db8b6ea9e7ad192b5" localSheetId="1" hidden="1">#REF!</definedName>
    <definedName name="_RIVf78d23af86d0411db8b6ea9e7ad192b5" localSheetId="5" hidden="1">#REF!</definedName>
    <definedName name="_RIVf78d23af86d0411db8b6ea9e7ad192b5" hidden="1">#REF!</definedName>
    <definedName name="_RIVf792661033234858b5396bdf1a0582f5" localSheetId="1" hidden="1">#REF!</definedName>
    <definedName name="_RIVf792661033234858b5396bdf1a0582f5" localSheetId="5" hidden="1">#REF!</definedName>
    <definedName name="_RIVf792661033234858b5396bdf1a0582f5" hidden="1">#REF!</definedName>
    <definedName name="_RIVf7b94a5d5d9a426485214420f1b1e2fa" localSheetId="1" hidden="1">#REF!</definedName>
    <definedName name="_RIVf7b94a5d5d9a426485214420f1b1e2fa" localSheetId="5" hidden="1">#REF!</definedName>
    <definedName name="_RIVf7b94a5d5d9a426485214420f1b1e2fa" hidden="1">#REF!</definedName>
    <definedName name="_RIVf7c7970a6e4c43c4ba5c7e98c98eb20f" localSheetId="1" hidden="1">#REF!</definedName>
    <definedName name="_RIVf7c7970a6e4c43c4ba5c7e98c98eb20f" localSheetId="5" hidden="1">#REF!</definedName>
    <definedName name="_RIVf7c7970a6e4c43c4ba5c7e98c98eb20f" hidden="1">#REF!</definedName>
    <definedName name="_RIVf7d7d65d690a4d778028fc10b934b050" localSheetId="1" hidden="1">#REF!</definedName>
    <definedName name="_RIVf7d7d65d690a4d778028fc10b934b050" localSheetId="0" hidden="1">#REF!</definedName>
    <definedName name="_RIVf7d7d65d690a4d778028fc10b934b050" hidden="1">#REF!</definedName>
    <definedName name="_RIVf7dfcb2ec544476a8711e05619bed2a9" localSheetId="1" hidden="1">#REF!</definedName>
    <definedName name="_RIVf7dfcb2ec544476a8711e05619bed2a9" localSheetId="5" hidden="1">#REF!</definedName>
    <definedName name="_RIVf7dfcb2ec544476a8711e05619bed2a9" localSheetId="0" hidden="1">#REF!</definedName>
    <definedName name="_RIVf7dfcb2ec544476a8711e05619bed2a9" hidden="1">#REF!</definedName>
    <definedName name="_RIVf7ec3099be954b8f9382fa9ee9a2b076" localSheetId="1" hidden="1">#REF!</definedName>
    <definedName name="_RIVf7ec3099be954b8f9382fa9ee9a2b076" localSheetId="5" hidden="1">#REF!</definedName>
    <definedName name="_RIVf7ec3099be954b8f9382fa9ee9a2b076" hidden="1">#REF!</definedName>
    <definedName name="_RIVf7fa93a9f85b4669a252ac9af5b34273" localSheetId="1" hidden="1">#REF!</definedName>
    <definedName name="_RIVf7fa93a9f85b4669a252ac9af5b34273" localSheetId="0" hidden="1">#REF!</definedName>
    <definedName name="_RIVf7fa93a9f85b4669a252ac9af5b34273" hidden="1">#REF!</definedName>
    <definedName name="_RIVf7fab320c5444508b6e1f1f5633889b5" localSheetId="1" hidden="1">#REF!</definedName>
    <definedName name="_RIVf7fab320c5444508b6e1f1f5633889b5" localSheetId="0" hidden="1">#REF!</definedName>
    <definedName name="_RIVf7fab320c5444508b6e1f1f5633889b5" hidden="1">#REF!</definedName>
    <definedName name="_RIVf7fdd46ccb384ce7838e096b205ae206" hidden="1">'Growth in Client Assets &amp; Accts'!$E:$E</definedName>
    <definedName name="_RIVf80f8e2e16de4f95b66d830cff8864b9" localSheetId="1" hidden="1">[7]BALANCE!#REF!</definedName>
    <definedName name="_RIVf80f8e2e16de4f95b66d830cff8864b9" localSheetId="5" hidden="1">[7]BALANCE!#REF!</definedName>
    <definedName name="_RIVf80f8e2e16de4f95b66d830cff8864b9" localSheetId="0" hidden="1">[7]BALANCE!#REF!</definedName>
    <definedName name="_RIVf80f8e2e16de4f95b66d830cff8864b9" localSheetId="3" hidden="1">[7]BALANCE!#REF!</definedName>
    <definedName name="_RIVf80f8e2e16de4f95b66d830cff8864b9" hidden="1">[7]BALANCE!#REF!</definedName>
    <definedName name="_RIVf84788eeb90f4bedbfe33301d9f27cb0" localSheetId="1" hidden="1">#REF!</definedName>
    <definedName name="_RIVf84788eeb90f4bedbfe33301d9f27cb0" localSheetId="5" hidden="1">#REF!</definedName>
    <definedName name="_RIVf84788eeb90f4bedbfe33301d9f27cb0" localSheetId="0" hidden="1">#REF!</definedName>
    <definedName name="_RIVf84788eeb90f4bedbfe33301d9f27cb0" localSheetId="3" hidden="1">#REF!</definedName>
    <definedName name="_RIVf84788eeb90f4bedbfe33301d9f27cb0" hidden="1">#REF!</definedName>
    <definedName name="_RIVf850ead464704d80acfbaeecdcf4486d" localSheetId="1" hidden="1">#REF!</definedName>
    <definedName name="_RIVf850ead464704d80acfbaeecdcf4486d" localSheetId="5" hidden="1">#REF!</definedName>
    <definedName name="_RIVf850ead464704d80acfbaeecdcf4486d" localSheetId="0" hidden="1">#REF!</definedName>
    <definedName name="_RIVf850ead464704d80acfbaeecdcf4486d" localSheetId="3" hidden="1">#REF!</definedName>
    <definedName name="_RIVf850ead464704d80acfbaeecdcf4486d" hidden="1">#REF!</definedName>
    <definedName name="_RIVf855da4d701f4757a1dcdd1a1c446886" localSheetId="1" hidden="1">#REF!</definedName>
    <definedName name="_RIVf855da4d701f4757a1dcdd1a1c446886" localSheetId="5" hidden="1">#REF!</definedName>
    <definedName name="_RIVf855da4d701f4757a1dcdd1a1c446886" localSheetId="0" hidden="1">#REF!</definedName>
    <definedName name="_RIVf855da4d701f4757a1dcdd1a1c446886" localSheetId="3" hidden="1">#REF!</definedName>
    <definedName name="_RIVf855da4d701f4757a1dcdd1a1c446886" hidden="1">#REF!</definedName>
    <definedName name="_RIVf872dd023f7245a192e35513ae252be9" localSheetId="1" hidden="1">AMAF!$28:$28</definedName>
    <definedName name="_RIVf872dd023f7245a192e35513ae252be9" hidden="1">#REF!</definedName>
    <definedName name="_RIVf8746823283c454cb7f77e864f6dcf72" localSheetId="1" hidden="1">#REF!</definedName>
    <definedName name="_RIVf8746823283c454cb7f77e864f6dcf72" localSheetId="5" hidden="1">#REF!</definedName>
    <definedName name="_RIVf8746823283c454cb7f77e864f6dcf72" localSheetId="0" hidden="1">#REF!</definedName>
    <definedName name="_RIVf8746823283c454cb7f77e864f6dcf72" localSheetId="3" hidden="1">#REF!</definedName>
    <definedName name="_RIVf8746823283c454cb7f77e864f6dcf72" hidden="1">#REF!</definedName>
    <definedName name="_RIVf8a2f1e9426640da96f462f89422d6af" localSheetId="1" hidden="1">#REF!</definedName>
    <definedName name="_RIVf8a2f1e9426640da96f462f89422d6af" localSheetId="5" hidden="1">#REF!</definedName>
    <definedName name="_RIVf8a2f1e9426640da96f462f89422d6af" localSheetId="0" hidden="1">#REF!</definedName>
    <definedName name="_RIVf8a2f1e9426640da96f462f89422d6af" hidden="1">#REF!</definedName>
    <definedName name="_RIVf8a57e66a94349109b96ee343fea774a" localSheetId="1" hidden="1">#REF!</definedName>
    <definedName name="_RIVf8a57e66a94349109b96ee343fea774a" hidden="1">#REF!</definedName>
    <definedName name="_RIVf8ad890cee05428fbcfc474ebd06f065" hidden="1">Smart!$U:$U</definedName>
    <definedName name="_RIVf8b6b6cf9a1744c18e89d60bdfd751cb" localSheetId="1" hidden="1">#REF!</definedName>
    <definedName name="_RIVf8b6b6cf9a1744c18e89d60bdfd751cb" localSheetId="5" hidden="1">#REF!</definedName>
    <definedName name="_RIVf8b6b6cf9a1744c18e89d60bdfd751cb" localSheetId="0" hidden="1">#REF!</definedName>
    <definedName name="_RIVf8b6b6cf9a1744c18e89d60bdfd751cb" hidden="1">#REF!</definedName>
    <definedName name="_RIVf8ed9384b3504d8181643003f280ecae" localSheetId="1" hidden="1">#REF!</definedName>
    <definedName name="_RIVf8ed9384b3504d8181643003f280ecae" localSheetId="5" hidden="1">#REF!</definedName>
    <definedName name="_RIVf8ed9384b3504d8181643003f280ecae" hidden="1">#REF!</definedName>
    <definedName name="_RIVf8fd9a2c6e564bcc817776397576d1b7" localSheetId="1" hidden="1">#REF!</definedName>
    <definedName name="_RIVf8fd9a2c6e564bcc817776397576d1b7" localSheetId="0" hidden="1">#REF!</definedName>
    <definedName name="_RIVf8fd9a2c6e564bcc817776397576d1b7" hidden="1">#REF!</definedName>
    <definedName name="_RIVf90daeee22b6455b815e3fdfb5184218" localSheetId="1" hidden="1">#REF!</definedName>
    <definedName name="_RIVf90daeee22b6455b815e3fdfb5184218" localSheetId="0" hidden="1">#REF!</definedName>
    <definedName name="_RIVf90daeee22b6455b815e3fdfb5184218" hidden="1">#REF!</definedName>
    <definedName name="_RIVf9147bc43ffc4fcf8de9d0eb7ed95026" localSheetId="1" hidden="1">#REF!</definedName>
    <definedName name="_RIVf9147bc43ffc4fcf8de9d0eb7ed95026" localSheetId="5" hidden="1">#REF!</definedName>
    <definedName name="_RIVf9147bc43ffc4fcf8de9d0eb7ed95026" localSheetId="0" hidden="1">#REF!</definedName>
    <definedName name="_RIVf9147bc43ffc4fcf8de9d0eb7ed95026" hidden="1">#REF!</definedName>
    <definedName name="_RIVf940e2ffb0554364a63046f280044a02" localSheetId="1" hidden="1">#REF!</definedName>
    <definedName name="_RIVf940e2ffb0554364a63046f280044a02" localSheetId="0" hidden="1">#REF!</definedName>
    <definedName name="_RIVf940e2ffb0554364a63046f280044a02" hidden="1">#REF!</definedName>
    <definedName name="_RIVf94a710f43f64c61ac879816850c12cc" localSheetId="1" hidden="1">#REF!</definedName>
    <definedName name="_RIVf94a710f43f64c61ac879816850c12cc" localSheetId="5" hidden="1">#REF!</definedName>
    <definedName name="_RIVf94a710f43f64c61ac879816850c12cc" hidden="1">#REF!</definedName>
    <definedName name="_RIVf9532cc3e55e4b9bb68f78298261102a" localSheetId="1" hidden="1">#REF!</definedName>
    <definedName name="_RIVf9532cc3e55e4b9bb68f78298261102a" localSheetId="5" hidden="1">#REF!</definedName>
    <definedName name="_RIVf9532cc3e55e4b9bb68f78298261102a" hidden="1">#REF!</definedName>
    <definedName name="_RIVf95b084c00b94fa6866e079b551b13fc" localSheetId="1" hidden="1">#REF!</definedName>
    <definedName name="_RIVf95b084c00b94fa6866e079b551b13fc" localSheetId="0" hidden="1">#REF!</definedName>
    <definedName name="_RIVf95b084c00b94fa6866e079b551b13fc" hidden="1">#REF!</definedName>
    <definedName name="_RIVf95fbaa424cf4096a15967977b8b4fd3" localSheetId="1" hidden="1">#REF!</definedName>
    <definedName name="_RIVf95fbaa424cf4096a15967977b8b4fd3" localSheetId="5" hidden="1">#REF!</definedName>
    <definedName name="_RIVf95fbaa424cf4096a15967977b8b4fd3" hidden="1">#REF!</definedName>
    <definedName name="_RIVf95fd3335c0c43c5a2b0467b8c11f7b2" localSheetId="1" hidden="1">#REF!</definedName>
    <definedName name="_RIVf95fd3335c0c43c5a2b0467b8c11f7b2" localSheetId="5" hidden="1">#REF!</definedName>
    <definedName name="_RIVf95fd3335c0c43c5a2b0467b8c11f7b2" hidden="1">#REF!</definedName>
    <definedName name="_RIVf967040b0776485c93853cfb4b38dff3" localSheetId="1" hidden="1">#REF!</definedName>
    <definedName name="_RIVf967040b0776485c93853cfb4b38dff3" localSheetId="5" hidden="1">#REF!</definedName>
    <definedName name="_RIVf967040b0776485c93853cfb4b38dff3" hidden="1">#REF!</definedName>
    <definedName name="_RIVf96ebe86033344fab95af506bc1bfdc6" localSheetId="1" hidden="1">#REF!</definedName>
    <definedName name="_RIVf96ebe86033344fab95af506bc1bfdc6" localSheetId="5" hidden="1">#REF!</definedName>
    <definedName name="_RIVf96ebe86033344fab95af506bc1bfdc6" hidden="1">#REF!</definedName>
    <definedName name="_RIVf9701778203f4813ba9b551f3caa285b" localSheetId="1" hidden="1">#REF!</definedName>
    <definedName name="_RIVf9701778203f4813ba9b551f3caa285b" localSheetId="5" hidden="1">#REF!</definedName>
    <definedName name="_RIVf9701778203f4813ba9b551f3caa285b" hidden="1">#REF!</definedName>
    <definedName name="_RIVf989c81d3a39427493b2936c2fb4b69c" localSheetId="1" hidden="1">#REF!</definedName>
    <definedName name="_RIVf989c81d3a39427493b2936c2fb4b69c" localSheetId="0" hidden="1">#REF!</definedName>
    <definedName name="_RIVf989c81d3a39427493b2936c2fb4b69c" hidden="1">#REF!</definedName>
    <definedName name="_RIVf9920b90aa154d32975ff0b94bf0f0ec" localSheetId="1" hidden="1">#REF!</definedName>
    <definedName name="_RIVf9920b90aa154d32975ff0b94bf0f0ec" localSheetId="5" hidden="1">#REF!</definedName>
    <definedName name="_RIVf9920b90aa154d32975ff0b94bf0f0ec" hidden="1">#REF!</definedName>
    <definedName name="_RIVf9980603fc8440199e168201c93583df" localSheetId="1" hidden="1">#REF!</definedName>
    <definedName name="_RIVf9980603fc8440199e168201c93583df" localSheetId="0" hidden="1">#REF!</definedName>
    <definedName name="_RIVf9980603fc8440199e168201c93583df" hidden="1">#REF!</definedName>
    <definedName name="_RIVf99a56d6e4604b6f8ea268c92dd8cbd4" localSheetId="1" hidden="1">#REF!</definedName>
    <definedName name="_RIVf99a56d6e4604b6f8ea268c92dd8cbd4" localSheetId="5" hidden="1">#REF!</definedName>
    <definedName name="_RIVf99a56d6e4604b6f8ea268c92dd8cbd4" hidden="1">#REF!</definedName>
    <definedName name="_RIVf99d0a4fd4de4b649d3899009c831966" localSheetId="1" hidden="1">#REF!</definedName>
    <definedName name="_RIVf99d0a4fd4de4b649d3899009c831966" localSheetId="5" hidden="1">#REF!</definedName>
    <definedName name="_RIVf99d0a4fd4de4b649d3899009c831966" hidden="1">#REF!</definedName>
    <definedName name="_RIVf9a839655acb4505af58bd3597c91657" localSheetId="1" hidden="1">#REF!</definedName>
    <definedName name="_RIVf9a839655acb4505af58bd3597c91657" localSheetId="5" hidden="1">#REF!</definedName>
    <definedName name="_RIVf9a839655acb4505af58bd3597c91657" hidden="1">#REF!</definedName>
    <definedName name="_RIVf9b3091a47b1493eba6250e18f08c6d1" localSheetId="1" hidden="1">#REF!</definedName>
    <definedName name="_RIVf9b3091a47b1493eba6250e18f08c6d1" localSheetId="3" hidden="1">Smart!$39:$39</definedName>
    <definedName name="_RIVf9b3091a47b1493eba6250e18f08c6d1" hidden="1">#REF!</definedName>
    <definedName name="_RIVf9be28e3a35c407f9e2ea46912126e11" localSheetId="1" hidden="1">[7]BALANCE!#REF!</definedName>
    <definedName name="_RIVf9be28e3a35c407f9e2ea46912126e11" localSheetId="5" hidden="1">[7]BALANCE!#REF!</definedName>
    <definedName name="_RIVf9be28e3a35c407f9e2ea46912126e11" localSheetId="0" hidden="1">[7]BALANCE!#REF!</definedName>
    <definedName name="_RIVf9be28e3a35c407f9e2ea46912126e11" localSheetId="3" hidden="1">[7]BALANCE!#REF!</definedName>
    <definedName name="_RIVf9be28e3a35c407f9e2ea46912126e11" hidden="1">[7]BALANCE!#REF!</definedName>
    <definedName name="_RIVf9c860c36c594ed69fa9cc643f988c9e" localSheetId="1" hidden="1">#REF!</definedName>
    <definedName name="_RIVf9c860c36c594ed69fa9cc643f988c9e" localSheetId="0" hidden="1">#REF!</definedName>
    <definedName name="_RIVf9c860c36c594ed69fa9cc643f988c9e" hidden="1">#REF!</definedName>
    <definedName name="_RIVf9ceb30c99704e33b8dc75ce1632f994" localSheetId="1" hidden="1">#REF!</definedName>
    <definedName name="_RIVf9ceb30c99704e33b8dc75ce1632f994" localSheetId="5" hidden="1">#REF!</definedName>
    <definedName name="_RIVf9ceb30c99704e33b8dc75ce1632f994" localSheetId="0" hidden="1">#REF!</definedName>
    <definedName name="_RIVf9ceb30c99704e33b8dc75ce1632f994" localSheetId="3" hidden="1">#REF!</definedName>
    <definedName name="_RIVf9ceb30c99704e33b8dc75ce1632f994" hidden="1">#REF!</definedName>
    <definedName name="_RIVf9d3a2a8e3704c78b6e60271af0a68cb" localSheetId="1" hidden="1">#REF!</definedName>
    <definedName name="_RIVf9d3a2a8e3704c78b6e60271af0a68cb" localSheetId="0" hidden="1">#REF!</definedName>
    <definedName name="_RIVf9d3a2a8e3704c78b6e60271af0a68cb" hidden="1">#REF!</definedName>
    <definedName name="_RIVf9f4170f822a49c68b52b80eef5106d3" localSheetId="1" hidden="1">#REF!</definedName>
    <definedName name="_RIVf9f4170f822a49c68b52b80eef5106d3" localSheetId="5" hidden="1">#REF!</definedName>
    <definedName name="_RIVf9f4170f822a49c68b52b80eef5106d3" localSheetId="3" hidden="1">#REF!</definedName>
    <definedName name="_RIVf9f4170f822a49c68b52b80eef5106d3" hidden="1">#REF!</definedName>
    <definedName name="_RIVf9f94926580d494f8dd40724f7516f95" localSheetId="1" hidden="1">#REF!</definedName>
    <definedName name="_RIVf9f94926580d494f8dd40724f7516f95" localSheetId="5" hidden="1">#REF!</definedName>
    <definedName name="_RIVf9f94926580d494f8dd40724f7516f95" localSheetId="3" hidden="1">#REF!</definedName>
    <definedName name="_RIVf9f94926580d494f8dd40724f7516f95" hidden="1">#REF!</definedName>
    <definedName name="_RIVfa29631ecea44dca84537236ab7180ef" localSheetId="1" hidden="1">#REF!</definedName>
    <definedName name="_RIVfa29631ecea44dca84537236ab7180ef" localSheetId="0" hidden="1">#REF!</definedName>
    <definedName name="_RIVfa29631ecea44dca84537236ab7180ef" hidden="1">#REF!</definedName>
    <definedName name="_RIVfa408ab4a85f4a2eaa45b6f6746a932c" localSheetId="1" hidden="1">#REF!</definedName>
    <definedName name="_RIVfa408ab4a85f4a2eaa45b6f6746a932c" localSheetId="0" hidden="1">#REF!</definedName>
    <definedName name="_RIVfa408ab4a85f4a2eaa45b6f6746a932c" hidden="1">#REF!</definedName>
    <definedName name="_RIVfa49866100174cab9d5dbe91e7cd1d7b" localSheetId="1" hidden="1">#REF!</definedName>
    <definedName name="_RIVfa49866100174cab9d5dbe91e7cd1d7b" localSheetId="0" hidden="1">#REF!</definedName>
    <definedName name="_RIVfa49866100174cab9d5dbe91e7cd1d7b" hidden="1">#REF!</definedName>
    <definedName name="_RIVfa54ad3b5cad4ad9aa39d7ef9416a959" localSheetId="1" hidden="1">#REF!</definedName>
    <definedName name="_RIVfa54ad3b5cad4ad9aa39d7ef9416a959" localSheetId="5" hidden="1">#REF!</definedName>
    <definedName name="_RIVfa54ad3b5cad4ad9aa39d7ef9416a959" hidden="1">#REF!</definedName>
    <definedName name="_RIVfa9c632dd39947719a2c9ce08e7df7e7" hidden="1">Smart!$8:$8</definedName>
    <definedName name="_RIVfa9dc0d95b3f423dbfb31036ffae7b1c" localSheetId="1" hidden="1">#REF!</definedName>
    <definedName name="_RIVfa9dc0d95b3f423dbfb31036ffae7b1c" localSheetId="5" hidden="1">#REF!</definedName>
    <definedName name="_RIVfa9dc0d95b3f423dbfb31036ffae7b1c" localSheetId="0" hidden="1">#REF!</definedName>
    <definedName name="_RIVfa9dc0d95b3f423dbfb31036ffae7b1c" hidden="1">#REF!</definedName>
    <definedName name="_RIVfaa26fe5df3a4f83a6e73a2d2789e93f" localSheetId="1" hidden="1">#REF!</definedName>
    <definedName name="_RIVfaa26fe5df3a4f83a6e73a2d2789e93f" localSheetId="0" hidden="1">#REF!</definedName>
    <definedName name="_RIVfaa26fe5df3a4f83a6e73a2d2789e93f" hidden="1">#REF!</definedName>
    <definedName name="_RIVfaaa23e909ff47c3914a2fa70207dada" localSheetId="1" hidden="1">#REF!</definedName>
    <definedName name="_RIVfaaa23e909ff47c3914a2fa70207dada" localSheetId="0" hidden="1">#REF!</definedName>
    <definedName name="_RIVfaaa23e909ff47c3914a2fa70207dada" hidden="1">#REF!</definedName>
    <definedName name="_RIVfaae1c3565ca413593441ca43379142e" localSheetId="1" hidden="1">#REF!</definedName>
    <definedName name="_RIVfaae1c3565ca413593441ca43379142e" localSheetId="0" hidden="1">#REF!</definedName>
    <definedName name="_RIVfaae1c3565ca413593441ca43379142e" hidden="1">#REF!</definedName>
    <definedName name="_RIVfac840990ae64e0ba21b63f5fb87554e" localSheetId="1" hidden="1">#REF!</definedName>
    <definedName name="_RIVfac840990ae64e0ba21b63f5fb87554e" localSheetId="5" hidden="1">#REF!</definedName>
    <definedName name="_RIVfac840990ae64e0ba21b63f5fb87554e" hidden="1">#REF!</definedName>
    <definedName name="_RIVfacbb0b6fbe24481959aeef564674659" localSheetId="1" hidden="1">#REF!</definedName>
    <definedName name="_RIVfacbb0b6fbe24481959aeef564674659" localSheetId="0" hidden="1">#REF!</definedName>
    <definedName name="_RIVfacbb0b6fbe24481959aeef564674659" hidden="1">#REF!</definedName>
    <definedName name="_RIVfad5f5aed7db4f57a6ce8a1f178e3579" localSheetId="1" hidden="1">#REF!</definedName>
    <definedName name="_RIVfad5f5aed7db4f57a6ce8a1f178e3579" localSheetId="5" hidden="1">#REF!</definedName>
    <definedName name="_RIVfad5f5aed7db4f57a6ce8a1f178e3579" hidden="1">#REF!</definedName>
    <definedName name="_RIVfae1469bc718418b9f1ddf330adc831a" localSheetId="1" hidden="1">'[8]Financial and Op Highlights'!#REF!</definedName>
    <definedName name="_RIVfae1469bc718418b9f1ddf330adc831a" localSheetId="3" hidden="1">'[8]Financial and Op Highlights'!#REF!</definedName>
    <definedName name="_RIVfae1469bc718418b9f1ddf330adc831a" hidden="1">'[8]Financial and Op Highlights'!#REF!</definedName>
    <definedName name="_RIVfaf31dc5996a4f5d8c83b6b4db69d771" localSheetId="1" hidden="1">#REF!</definedName>
    <definedName name="_RIVfaf31dc5996a4f5d8c83b6b4db69d771" localSheetId="0" hidden="1">#REF!</definedName>
    <definedName name="_RIVfaf31dc5996a4f5d8c83b6b4db69d771" hidden="1">#REF!</definedName>
    <definedName name="_RIVfafc0c423de14fbc98ff8447c4ce264c" localSheetId="1" hidden="1">#REF!</definedName>
    <definedName name="_RIVfafc0c423de14fbc98ff8447c4ce264c" localSheetId="5" hidden="1">#REF!</definedName>
    <definedName name="_RIVfafc0c423de14fbc98ff8447c4ce264c" localSheetId="0" hidden="1">#REF!</definedName>
    <definedName name="_RIVfafc0c423de14fbc98ff8447c4ce264c" localSheetId="3" hidden="1">#REF!</definedName>
    <definedName name="_RIVfafc0c423de14fbc98ff8447c4ce264c" hidden="1">#REF!</definedName>
    <definedName name="_RIVfb033c9661434fd383f2ee9ab7cb7655" localSheetId="1" hidden="1">#REF!</definedName>
    <definedName name="_RIVfb033c9661434fd383f2ee9ab7cb7655" localSheetId="0" hidden="1">#REF!</definedName>
    <definedName name="_RIVfb033c9661434fd383f2ee9ab7cb7655" hidden="1">#REF!</definedName>
    <definedName name="_RIVfb1908624f83409ca02ff12aec831844" localSheetId="1" hidden="1">#REF!</definedName>
    <definedName name="_RIVfb1908624f83409ca02ff12aec831844" localSheetId="0" hidden="1">#REF!</definedName>
    <definedName name="_RIVfb1908624f83409ca02ff12aec831844" hidden="1">#REF!</definedName>
    <definedName name="_RIVfb1afe249a1e443b8a0166a34e09f2bf" localSheetId="1" hidden="1">#REF!</definedName>
    <definedName name="_RIVfb1afe249a1e443b8a0166a34e09f2bf" localSheetId="0" hidden="1">#REF!</definedName>
    <definedName name="_RIVfb1afe249a1e443b8a0166a34e09f2bf" hidden="1">#REF!</definedName>
    <definedName name="_RIVfb1e8253797446c3ad341e57b0fc1fcb" localSheetId="1" hidden="1">#REF!</definedName>
    <definedName name="_RIVfb1e8253797446c3ad341e57b0fc1fcb" localSheetId="0" hidden="1">#REF!</definedName>
    <definedName name="_RIVfb1e8253797446c3ad341e57b0fc1fcb" hidden="1">#REF!</definedName>
    <definedName name="_RIVfb2380b476904ea28c6a5d39387aad92" localSheetId="1" hidden="1">#REF!</definedName>
    <definedName name="_RIVfb2380b476904ea28c6a5d39387aad92" localSheetId="0" hidden="1">#REF!</definedName>
    <definedName name="_RIVfb2380b476904ea28c6a5d39387aad92" hidden="1">#REF!</definedName>
    <definedName name="_RIVfb28d402b8c042619c2858818be5a488" localSheetId="1" hidden="1">#REF!</definedName>
    <definedName name="_RIVfb28d402b8c042619c2858818be5a488" localSheetId="5" hidden="1">#REF!</definedName>
    <definedName name="_RIVfb28d402b8c042619c2858818be5a488" localSheetId="3" hidden="1">#REF!</definedName>
    <definedName name="_RIVfb28d402b8c042619c2858818be5a488" hidden="1">#REF!</definedName>
    <definedName name="_RIVfb3859626a944635a990f320d348792d" localSheetId="1" hidden="1">#REF!</definedName>
    <definedName name="_RIVfb3859626a944635a990f320d348792d" localSheetId="5" hidden="1">#REF!</definedName>
    <definedName name="_RIVfb3859626a944635a990f320d348792d" localSheetId="3" hidden="1">#REF!</definedName>
    <definedName name="_RIVfb3859626a944635a990f320d348792d" hidden="1">#REF!</definedName>
    <definedName name="_RIVfb397da4bc7f415b839c59f842b45869" localSheetId="1" hidden="1">#REF!</definedName>
    <definedName name="_RIVfb397da4bc7f415b839c59f842b45869" localSheetId="5" hidden="1">#REF!</definedName>
    <definedName name="_RIVfb397da4bc7f415b839c59f842b45869" hidden="1">#REF!</definedName>
    <definedName name="_RIVfb3a0bb75b5f471282f45be80005ff19" localSheetId="1" hidden="1">#REF!</definedName>
    <definedName name="_RIVfb3a0bb75b5f471282f45be80005ff19" localSheetId="5" hidden="1">#REF!</definedName>
    <definedName name="_RIVfb3a0bb75b5f471282f45be80005ff19" hidden="1">#REF!</definedName>
    <definedName name="_RIVfb46ca77b3bc41bca002ffed636a0341" localSheetId="1" hidden="1">#REF!</definedName>
    <definedName name="_RIVfb46ca77b3bc41bca002ffed636a0341" localSheetId="0" hidden="1">#REF!</definedName>
    <definedName name="_RIVfb46ca77b3bc41bca002ffed636a0341" hidden="1">#REF!</definedName>
    <definedName name="_RIVfb49b0a267b14f4d81602ede9bb3ed7c" localSheetId="1" hidden="1">#REF!</definedName>
    <definedName name="_RIVfb49b0a267b14f4d81602ede9bb3ed7c" localSheetId="0" hidden="1">#REF!</definedName>
    <definedName name="_RIVfb49b0a267b14f4d81602ede9bb3ed7c" hidden="1">#REF!</definedName>
    <definedName name="_RIVfb4e4472dfe54dbfbe16bbcb7dfbdcba" localSheetId="1" hidden="1">#REF!</definedName>
    <definedName name="_RIVfb4e4472dfe54dbfbe16bbcb7dfbdcba" localSheetId="5" hidden="1">#REF!</definedName>
    <definedName name="_RIVfb4e4472dfe54dbfbe16bbcb7dfbdcba" hidden="1">#REF!</definedName>
    <definedName name="_RIVfb4e54bdd8854c80a099646061777683" localSheetId="1" hidden="1">#REF!</definedName>
    <definedName name="_RIVfb4e54bdd8854c80a099646061777683" localSheetId="0" hidden="1">#REF!</definedName>
    <definedName name="_RIVfb4e54bdd8854c80a099646061777683" hidden="1">#REF!</definedName>
    <definedName name="_RIVfb4efbfba89b45b8abfabefd7958c736" localSheetId="1" hidden="1">#REF!</definedName>
    <definedName name="_RIVfb4efbfba89b45b8abfabefd7958c736" localSheetId="5" hidden="1">#REF!</definedName>
    <definedName name="_RIVfb4efbfba89b45b8abfabefd7958c736" hidden="1">#REF!</definedName>
    <definedName name="_RIVfb57f7f27abe4993ad6fcaab9e8a8799" localSheetId="1" hidden="1">#REF!</definedName>
    <definedName name="_RIVfb57f7f27abe4993ad6fcaab9e8a8799" localSheetId="0" hidden="1">#REF!</definedName>
    <definedName name="_RIVfb57f7f27abe4993ad6fcaab9e8a8799" hidden="1">#REF!</definedName>
    <definedName name="_RIVfb65ee24cddf40dcbc341e903c37fd87" localSheetId="1" hidden="1">#REF!</definedName>
    <definedName name="_RIVfb65ee24cddf40dcbc341e903c37fd87" localSheetId="5" hidden="1">#REF!</definedName>
    <definedName name="_RIVfb65ee24cddf40dcbc341e903c37fd87" hidden="1">#REF!</definedName>
    <definedName name="_RIVfb7a2c6f26e14a9589228efe8cafdb86" localSheetId="1" hidden="1">#REF!</definedName>
    <definedName name="_RIVfb7a2c6f26e14a9589228efe8cafdb86" localSheetId="0" hidden="1">#REF!</definedName>
    <definedName name="_RIVfb7a2c6f26e14a9589228efe8cafdb86" hidden="1">#REF!</definedName>
    <definedName name="_RIVfb841696eed2436f80509dc83b25b67e" localSheetId="1" hidden="1">#REF!</definedName>
    <definedName name="_RIVfb841696eed2436f80509dc83b25b67e" localSheetId="5" hidden="1">#REF!</definedName>
    <definedName name="_RIVfb841696eed2436f80509dc83b25b67e" hidden="1">#REF!</definedName>
    <definedName name="_RIVfb85b2f3165c4dfc8f3ca8da48061b3a" localSheetId="1" hidden="1">#REF!</definedName>
    <definedName name="_RIVfb85b2f3165c4dfc8f3ca8da48061b3a" localSheetId="0" hidden="1">#REF!</definedName>
    <definedName name="_RIVfb85b2f3165c4dfc8f3ca8da48061b3a" hidden="1">#REF!</definedName>
    <definedName name="_RIVfb86b9cb3d764027a915600b8d9e360c" localSheetId="1" hidden="1">#REF!</definedName>
    <definedName name="_RIVfb86b9cb3d764027a915600b8d9e360c" localSheetId="5" hidden="1">#REF!</definedName>
    <definedName name="_RIVfb86b9cb3d764027a915600b8d9e360c" hidden="1">#REF!</definedName>
    <definedName name="_RIVfb8b06549e2c4bd3bbde30e4c89c754c" localSheetId="1" hidden="1">#REF!</definedName>
    <definedName name="_RIVfb8b06549e2c4bd3bbde30e4c89c754c" localSheetId="0" hidden="1">#REF!</definedName>
    <definedName name="_RIVfb8b06549e2c4bd3bbde30e4c89c754c" hidden="1">#REF!</definedName>
    <definedName name="_RIVfb97033ef8a649038f2342c050ba68f3" localSheetId="1" hidden="1">'[2]Cash Flow'!#REF!</definedName>
    <definedName name="_RIVfb97033ef8a649038f2342c050ba68f3" localSheetId="5" hidden="1">'[2]Cash Flow'!#REF!</definedName>
    <definedName name="_RIVfb97033ef8a649038f2342c050ba68f3" localSheetId="0" hidden="1">'[3]Cash Flow'!#REF!</definedName>
    <definedName name="_RIVfb97033ef8a649038f2342c050ba68f3" localSheetId="3" hidden="1">'[2]Cash Flow'!#REF!</definedName>
    <definedName name="_RIVfb97033ef8a649038f2342c050ba68f3" hidden="1">'[2]Cash Flow'!#REF!</definedName>
    <definedName name="_RIVfb9e697a67ba4f7fa8f67febaa7d01f1" localSheetId="1" hidden="1">#REF!</definedName>
    <definedName name="_RIVfb9e697a67ba4f7fa8f67febaa7d01f1" localSheetId="5" hidden="1">#REF!</definedName>
    <definedName name="_RIVfb9e697a67ba4f7fa8f67febaa7d01f1" localSheetId="0" hidden="1">#REF!</definedName>
    <definedName name="_RIVfb9e697a67ba4f7fa8f67febaa7d01f1" localSheetId="3" hidden="1">#REF!</definedName>
    <definedName name="_RIVfb9e697a67ba4f7fa8f67febaa7d01f1" hidden="1">#REF!</definedName>
    <definedName name="_RIVfb9e716e85744b529fbcacaa594825d5" localSheetId="1" hidden="1">#REF!</definedName>
    <definedName name="_RIVfb9e716e85744b529fbcacaa594825d5" localSheetId="0" hidden="1">#REF!</definedName>
    <definedName name="_RIVfb9e716e85744b529fbcacaa594825d5" hidden="1">#REF!</definedName>
    <definedName name="_RIVfba8fa087cba4476b2ff8e5152ec546e" localSheetId="1" hidden="1">#REF!</definedName>
    <definedName name="_RIVfba8fa087cba4476b2ff8e5152ec546e" localSheetId="5" hidden="1">#REF!</definedName>
    <definedName name="_RIVfba8fa087cba4476b2ff8e5152ec546e" localSheetId="3" hidden="1">#REF!</definedName>
    <definedName name="_RIVfba8fa087cba4476b2ff8e5152ec546e" hidden="1">#REF!</definedName>
    <definedName name="_RIVfbb1793528b14e449a557d347c53e39f" localSheetId="1" hidden="1">#REF!</definedName>
    <definedName name="_RIVfbb1793528b14e449a557d347c53e39f" localSheetId="5" hidden="1">#REF!</definedName>
    <definedName name="_RIVfbb1793528b14e449a557d347c53e39f" localSheetId="3" hidden="1">#REF!</definedName>
    <definedName name="_RIVfbb1793528b14e449a557d347c53e39f" hidden="1">#REF!</definedName>
    <definedName name="_RIVfbb648321c0046cc8f08ef85428fb9e3" localSheetId="1" hidden="1">#REF!</definedName>
    <definedName name="_RIVfbb648321c0046cc8f08ef85428fb9e3" localSheetId="5" hidden="1">#REF!</definedName>
    <definedName name="_RIVfbb648321c0046cc8f08ef85428fb9e3" hidden="1">#REF!</definedName>
    <definedName name="_RIVfbc9889439dc4708aa8c896ec09d89a3" localSheetId="1" hidden="1">[7]BALANCE!#REF!</definedName>
    <definedName name="_RIVfbc9889439dc4708aa8c896ec09d89a3" localSheetId="5" hidden="1">[7]BALANCE!#REF!</definedName>
    <definedName name="_RIVfbc9889439dc4708aa8c896ec09d89a3" localSheetId="0" hidden="1">[7]BALANCE!#REF!</definedName>
    <definedName name="_RIVfbc9889439dc4708aa8c896ec09d89a3" localSheetId="3" hidden="1">[7]BALANCE!#REF!</definedName>
    <definedName name="_RIVfbc9889439dc4708aa8c896ec09d89a3" hidden="1">[7]BALANCE!#REF!</definedName>
    <definedName name="_RIVfbd129ecd0a941a98ccc140b9cc7ee1c" localSheetId="1" hidden="1">#REF!</definedName>
    <definedName name="_RIVfbd129ecd0a941a98ccc140b9cc7ee1c" localSheetId="0" hidden="1">#REF!</definedName>
    <definedName name="_RIVfbd129ecd0a941a98ccc140b9cc7ee1c" hidden="1">#REF!</definedName>
    <definedName name="_RIVfbe32e10a44e473b8236985fbeac28ff" localSheetId="1" hidden="1">#REF!</definedName>
    <definedName name="_RIVfbe32e10a44e473b8236985fbeac28ff" localSheetId="5" hidden="1">#REF!</definedName>
    <definedName name="_RIVfbe32e10a44e473b8236985fbeac28ff" localSheetId="0" hidden="1">#REF!</definedName>
    <definedName name="_RIVfbe32e10a44e473b8236985fbeac28ff" localSheetId="3" hidden="1">#REF!</definedName>
    <definedName name="_RIVfbe32e10a44e473b8236985fbeac28ff" hidden="1">#REF!</definedName>
    <definedName name="_RIVfbeba5414c1846f192b53446b4a20885" localSheetId="1" hidden="1">#REF!</definedName>
    <definedName name="_RIVfbeba5414c1846f192b53446b4a20885" localSheetId="5" hidden="1">#REF!</definedName>
    <definedName name="_RIVfbeba5414c1846f192b53446b4a20885" localSheetId="3" hidden="1">#REF!</definedName>
    <definedName name="_RIVfbeba5414c1846f192b53446b4a20885" hidden="1">#REF!</definedName>
    <definedName name="_RIVfbf32baff7354aec98f1e10abe5cd600" localSheetId="1" hidden="1">#REF!</definedName>
    <definedName name="_RIVfbf32baff7354aec98f1e10abe5cd600" localSheetId="0" hidden="1">#REF!</definedName>
    <definedName name="_RIVfbf32baff7354aec98f1e10abe5cd600" hidden="1">#REF!</definedName>
    <definedName name="_RIVfbf8a4a34228440f959d5425b380b4f8" localSheetId="1" hidden="1">#REF!</definedName>
    <definedName name="_RIVfbf8a4a34228440f959d5425b380b4f8" localSheetId="5" hidden="1">#REF!</definedName>
    <definedName name="_RIVfbf8a4a34228440f959d5425b380b4f8" localSheetId="3" hidden="1">#REF!</definedName>
    <definedName name="_RIVfbf8a4a34228440f959d5425b380b4f8" hidden="1">#REF!</definedName>
    <definedName name="_RIVfbfa64fe562047edb01a63711cd05d4b" localSheetId="1" hidden="1">#REF!</definedName>
    <definedName name="_RIVfbfa64fe562047edb01a63711cd05d4b" localSheetId="5" hidden="1">#REF!</definedName>
    <definedName name="_RIVfbfa64fe562047edb01a63711cd05d4b" hidden="1">#REF!</definedName>
    <definedName name="_RIVfbfcc66d3ddf4b5eb93edea6a28db4db" localSheetId="1" hidden="1">#REF!</definedName>
    <definedName name="_RIVfbfcc66d3ddf4b5eb93edea6a28db4db" localSheetId="5" hidden="1">#REF!</definedName>
    <definedName name="_RIVfbfcc66d3ddf4b5eb93edea6a28db4db" hidden="1">#REF!</definedName>
    <definedName name="_RIVfc38c5932f624b638e406a8dbd201e0e" localSheetId="1" hidden="1">#REF!</definedName>
    <definedName name="_RIVfc38c5932f624b638e406a8dbd201e0e" localSheetId="0" hidden="1">#REF!</definedName>
    <definedName name="_RIVfc38c5932f624b638e406a8dbd201e0e" hidden="1">#REF!</definedName>
    <definedName name="_RIVfc3d1965e7e04e879b8dc8a8bdd4cb83" localSheetId="1" hidden="1">#REF!</definedName>
    <definedName name="_RIVfc3d1965e7e04e879b8dc8a8bdd4cb83" localSheetId="5" hidden="1">#REF!</definedName>
    <definedName name="_RIVfc3d1965e7e04e879b8dc8a8bdd4cb83" localSheetId="0" hidden="1">#REF!</definedName>
    <definedName name="_RIVfc3d1965e7e04e879b8dc8a8bdd4cb83" hidden="1">#REF!</definedName>
    <definedName name="_RIVfc3f33551ec74fd09572ca4ade1616cb" localSheetId="1" hidden="1">#REF!</definedName>
    <definedName name="_RIVfc3f33551ec74fd09572ca4ade1616cb" localSheetId="0" hidden="1">#REF!</definedName>
    <definedName name="_RIVfc3f33551ec74fd09572ca4ade1616cb" hidden="1">#REF!</definedName>
    <definedName name="_RIVfc42a93914754667b26f3e094ddb2619" localSheetId="1" hidden="1">#REF!</definedName>
    <definedName name="_RIVfc42a93914754667b26f3e094ddb2619" localSheetId="5" hidden="1">#REF!</definedName>
    <definedName name="_RIVfc42a93914754667b26f3e094ddb2619" hidden="1">#REF!</definedName>
    <definedName name="_RIVfc440b53db4f45f7a4afe9575ac9c9b5" localSheetId="1" hidden="1">#REF!</definedName>
    <definedName name="_RIVfc440b53db4f45f7a4afe9575ac9c9b5" localSheetId="5" hidden="1">#REF!</definedName>
    <definedName name="_RIVfc440b53db4f45f7a4afe9575ac9c9b5" hidden="1">#REF!</definedName>
    <definedName name="_RIVfc449c99d8dc4123a146e029243fccbe" localSheetId="1" hidden="1">#REF!</definedName>
    <definedName name="_RIVfc449c99d8dc4123a146e029243fccbe" localSheetId="0" hidden="1">#REF!</definedName>
    <definedName name="_RIVfc449c99d8dc4123a146e029243fccbe" hidden="1">#REF!</definedName>
    <definedName name="_RIVfc466ce2b6044a21931eab68a18a72c4" localSheetId="1" hidden="1">#REF!</definedName>
    <definedName name="_RIVfc466ce2b6044a21931eab68a18a72c4" localSheetId="5" hidden="1">#REF!</definedName>
    <definedName name="_RIVfc466ce2b6044a21931eab68a18a72c4" hidden="1">#REF!</definedName>
    <definedName name="_RIVfc5c344ef248400ab6e188bd58846b35" localSheetId="1" hidden="1">#REF!</definedName>
    <definedName name="_RIVfc5c344ef248400ab6e188bd58846b35" localSheetId="5" hidden="1">#REF!</definedName>
    <definedName name="_RIVfc5c344ef248400ab6e188bd58846b35" hidden="1">#REF!</definedName>
    <definedName name="_RIVfc5f695e20124c4c959f7b86fe9ffe37" localSheetId="1" hidden="1">#REF!</definedName>
    <definedName name="_RIVfc5f695e20124c4c959f7b86fe9ffe37" localSheetId="5" hidden="1">#REF!</definedName>
    <definedName name="_RIVfc5f695e20124c4c959f7b86fe9ffe37" hidden="1">#REF!</definedName>
    <definedName name="_RIVfc60f12e55e74fcdb576bde2e7489e15" localSheetId="1" hidden="1">#REF!</definedName>
    <definedName name="_RIVfc60f12e55e74fcdb576bde2e7489e15" localSheetId="0" hidden="1">#REF!</definedName>
    <definedName name="_RIVfc60f12e55e74fcdb576bde2e7489e15" hidden="1">#REF!</definedName>
    <definedName name="_RIVfc7379f9086740a48b1c3ef1715379ae" localSheetId="1" hidden="1">#REF!</definedName>
    <definedName name="_RIVfc7379f9086740a48b1c3ef1715379ae" localSheetId="0" hidden="1">#REF!</definedName>
    <definedName name="_RIVfc7379f9086740a48b1c3ef1715379ae" hidden="1">#REF!</definedName>
    <definedName name="_RIVfc752c127eb7481b96b4597fd08f84b4" localSheetId="1" hidden="1">#REF!</definedName>
    <definedName name="_RIVfc752c127eb7481b96b4597fd08f84b4" localSheetId="5" hidden="1">#REF!</definedName>
    <definedName name="_RIVfc752c127eb7481b96b4597fd08f84b4" hidden="1">#REF!</definedName>
    <definedName name="_RIVfc769b4adba0468aa47448d0f9ae6d6b" localSheetId="1" hidden="1">#REF!</definedName>
    <definedName name="_RIVfc769b4adba0468aa47448d0f9ae6d6b" localSheetId="0" hidden="1">#REF!</definedName>
    <definedName name="_RIVfc769b4adba0468aa47448d0f9ae6d6b" hidden="1">#REF!</definedName>
    <definedName name="_RIVfc76c9d659bc409e8a194455abb4dc32" localSheetId="1" hidden="1">#REF!</definedName>
    <definedName name="_RIVfc76c9d659bc409e8a194455abb4dc32" localSheetId="5" hidden="1">#REF!</definedName>
    <definedName name="_RIVfc76c9d659bc409e8a194455abb4dc32" hidden="1">#REF!</definedName>
    <definedName name="_RIVfc94b9514ddf42f99a5bd34ca702956b" localSheetId="1" hidden="1">#REF!</definedName>
    <definedName name="_RIVfc94b9514ddf42f99a5bd34ca702956b" localSheetId="0" hidden="1">#REF!</definedName>
    <definedName name="_RIVfc94b9514ddf42f99a5bd34ca702956b" hidden="1">#REF!</definedName>
    <definedName name="_RIVfc95298e97bd44e4ae20e26a857ff7a3" localSheetId="1" hidden="1">#REF!</definedName>
    <definedName name="_RIVfc95298e97bd44e4ae20e26a857ff7a3" localSheetId="0" hidden="1">#REF!</definedName>
    <definedName name="_RIVfc95298e97bd44e4ae20e26a857ff7a3" hidden="1">#REF!</definedName>
    <definedName name="_RIVfc9bbebd1b634c688ef096fbcb865a0e" localSheetId="1" hidden="1">#REF!</definedName>
    <definedName name="_RIVfc9bbebd1b634c688ef096fbcb865a0e" localSheetId="5" hidden="1">#REF!</definedName>
    <definedName name="_RIVfc9bbebd1b634c688ef096fbcb865a0e" hidden="1">#REF!</definedName>
    <definedName name="_RIVfca5d417af464d8ea90252c95a215044" localSheetId="1" hidden="1">#REF!</definedName>
    <definedName name="_RIVfca5d417af464d8ea90252c95a215044" localSheetId="5" hidden="1">#REF!</definedName>
    <definedName name="_RIVfca5d417af464d8ea90252c95a215044" hidden="1">#REF!</definedName>
    <definedName name="_RIVfca8ccc14b2448339a2d29066f6d3632" localSheetId="1" hidden="1">#REF!</definedName>
    <definedName name="_RIVfca8ccc14b2448339a2d29066f6d3632" localSheetId="5" hidden="1">#REF!</definedName>
    <definedName name="_RIVfca8ccc14b2448339a2d29066f6d3632" hidden="1">#REF!</definedName>
    <definedName name="_RIVfcb65983ed8242349d74273a667c75f8" localSheetId="1" hidden="1">#REF!</definedName>
    <definedName name="_RIVfcb65983ed8242349d74273a667c75f8" localSheetId="5" hidden="1">#REF!</definedName>
    <definedName name="_RIVfcb65983ed8242349d74273a667c75f8" hidden="1">#REF!</definedName>
    <definedName name="_RIVfcb7421afbb141c78016d7bca57ba44a" localSheetId="1" hidden="1">#REF!</definedName>
    <definedName name="_RIVfcb7421afbb141c78016d7bca57ba44a" localSheetId="5" hidden="1">#REF!</definedName>
    <definedName name="_RIVfcb7421afbb141c78016d7bca57ba44a" hidden="1">#REF!</definedName>
    <definedName name="_RIVfcbd00f59bc04636a09e3bac8ce57532" localSheetId="1" hidden="1">#REF!</definedName>
    <definedName name="_RIVfcbd00f59bc04636a09e3bac8ce57532" localSheetId="0" hidden="1">#REF!</definedName>
    <definedName name="_RIVfcbd00f59bc04636a09e3bac8ce57532" hidden="1">#REF!</definedName>
    <definedName name="_RIVfccabba30ebf452a8045e468bcf30c78" localSheetId="1" hidden="1">#REF!</definedName>
    <definedName name="_RIVfccabba30ebf452a8045e468bcf30c78" localSheetId="5" hidden="1">#REF!</definedName>
    <definedName name="_RIVfccabba30ebf452a8045e468bcf30c78" hidden="1">#REF!</definedName>
    <definedName name="_RIVfcf5183371424206ad11274bc6dca327" localSheetId="1" hidden="1">#REF!</definedName>
    <definedName name="_RIVfcf5183371424206ad11274bc6dca327" localSheetId="0" hidden="1">#REF!</definedName>
    <definedName name="_RIVfcf5183371424206ad11274bc6dca327" hidden="1">#REF!</definedName>
    <definedName name="_RIVfcfa275da88c41d495e69ecad336bca3" localSheetId="1" hidden="1">#REF!</definedName>
    <definedName name="_RIVfcfa275da88c41d495e69ecad336bca3" localSheetId="5" hidden="1">#REF!</definedName>
    <definedName name="_RIVfcfa275da88c41d495e69ecad336bca3" hidden="1">#REF!</definedName>
    <definedName name="_RIVfcfb2c623f2a447888a51fb2c0d38743" hidden="1">Smart!$32:$32</definedName>
    <definedName name="_RIVfd0344c329164a749681e40d2244d8d4" localSheetId="1" hidden="1">#REF!</definedName>
    <definedName name="_RIVfd0344c329164a749681e40d2244d8d4" localSheetId="0" hidden="1">#REF!</definedName>
    <definedName name="_RIVfd0344c329164a749681e40d2244d8d4" hidden="1">#REF!</definedName>
    <definedName name="_RIVfd050e09af2e4bd6b441d19bc5322da5" localSheetId="1" hidden="1">#REF!</definedName>
    <definedName name="_RIVfd050e09af2e4bd6b441d19bc5322da5" localSheetId="0" hidden="1">#REF!</definedName>
    <definedName name="_RIVfd050e09af2e4bd6b441d19bc5322da5" hidden="1">#REF!</definedName>
    <definedName name="_RIVfd079812665147a39b49a151673b821e" localSheetId="1" hidden="1">#REF!</definedName>
    <definedName name="_RIVfd079812665147a39b49a151673b821e" localSheetId="5" hidden="1">#REF!</definedName>
    <definedName name="_RIVfd079812665147a39b49a151673b821e" localSheetId="0" hidden="1">#REF!</definedName>
    <definedName name="_RIVfd079812665147a39b49a151673b821e" hidden="1">#REF!</definedName>
    <definedName name="_RIVfd2288a3111f4b479ce1c7967c465c20" localSheetId="1" hidden="1">#REF!</definedName>
    <definedName name="_RIVfd2288a3111f4b479ce1c7967c465c20" localSheetId="5" hidden="1">#REF!</definedName>
    <definedName name="_RIVfd2288a3111f4b479ce1c7967c465c20" hidden="1">#REF!</definedName>
    <definedName name="_RIVfd2296cd8701414fa0dd994e709c91e1" localSheetId="1" hidden="1">#REF!</definedName>
    <definedName name="_RIVfd2296cd8701414fa0dd994e709c91e1" localSheetId="5" hidden="1">#REF!</definedName>
    <definedName name="_RIVfd2296cd8701414fa0dd994e709c91e1" hidden="1">#REF!</definedName>
    <definedName name="_RIVfd29adaba25c44d8b8485bbdb4c2ac07" localSheetId="1" hidden="1">#REF!</definedName>
    <definedName name="_RIVfd29adaba25c44d8b8485bbdb4c2ac07" localSheetId="0" hidden="1">#REF!</definedName>
    <definedName name="_RIVfd29adaba25c44d8b8485bbdb4c2ac07" hidden="1">#REF!</definedName>
    <definedName name="_RIVfd2d8219e2b6427ca9ae99eaf2c49310" localSheetId="1" hidden="1">#REF!</definedName>
    <definedName name="_RIVfd2d8219e2b6427ca9ae99eaf2c49310" localSheetId="5" hidden="1">#REF!</definedName>
    <definedName name="_RIVfd2d8219e2b6427ca9ae99eaf2c49310" hidden="1">#REF!</definedName>
    <definedName name="_RIVfd30269782b446f7836275ec9a3453d8" localSheetId="1" hidden="1">#REF!</definedName>
    <definedName name="_RIVfd30269782b446f7836275ec9a3453d8" localSheetId="5" hidden="1">#REF!</definedName>
    <definedName name="_RIVfd30269782b446f7836275ec9a3453d8" hidden="1">#REF!</definedName>
    <definedName name="_RIVfd7fd96dc0df4359aa35ebdf04791e8a" localSheetId="1" hidden="1">#REF!</definedName>
    <definedName name="_RIVfd7fd96dc0df4359aa35ebdf04791e8a" localSheetId="0" hidden="1">#REF!</definedName>
    <definedName name="_RIVfd7fd96dc0df4359aa35ebdf04791e8a" hidden="1">#REF!</definedName>
    <definedName name="_RIVfd84514bcb62407db711fe0e63a5b863" hidden="1">Smart!$14:$14</definedName>
    <definedName name="_RIVfd8bfa31c59a4ec5bc0b0010d1ee0f15" localSheetId="1" hidden="1">#REF!</definedName>
    <definedName name="_RIVfd8bfa31c59a4ec5bc0b0010d1ee0f15" localSheetId="5" hidden="1">#REF!</definedName>
    <definedName name="_RIVfd8bfa31c59a4ec5bc0b0010d1ee0f15" localSheetId="0" hidden="1">#REF!</definedName>
    <definedName name="_RIVfd8bfa31c59a4ec5bc0b0010d1ee0f15" hidden="1">#REF!</definedName>
    <definedName name="_RIVfda013ff775d4db3995d568a8ed778d8" localSheetId="1" hidden="1">#REF!</definedName>
    <definedName name="_RIVfda013ff775d4db3995d568a8ed778d8" localSheetId="5" hidden="1">#REF!</definedName>
    <definedName name="_RIVfda013ff775d4db3995d568a8ed778d8" hidden="1">#REF!</definedName>
    <definedName name="_RIVfdac9a26e6b049509054d97f5a524b07" localSheetId="1" hidden="1">#REF!</definedName>
    <definedName name="_RIVfdac9a26e6b049509054d97f5a524b07" localSheetId="0" hidden="1">#REF!</definedName>
    <definedName name="_RIVfdac9a26e6b049509054d97f5a524b07" hidden="1">#REF!</definedName>
    <definedName name="_RIVfdae0cc8db0340c3a0248610da36214d" localSheetId="1" hidden="1">#REF!</definedName>
    <definedName name="_RIVfdae0cc8db0340c3a0248610da36214d" localSheetId="5" hidden="1">#REF!</definedName>
    <definedName name="_RIVfdae0cc8db0340c3a0248610da36214d" hidden="1">#REF!</definedName>
    <definedName name="_RIVfdaeb677a44a4af698431a927e00d17b" localSheetId="1" hidden="1">#REF!</definedName>
    <definedName name="_RIVfdaeb677a44a4af698431a927e00d17b" localSheetId="0" hidden="1">#REF!</definedName>
    <definedName name="_RIVfdaeb677a44a4af698431a927e00d17b" hidden="1">#REF!</definedName>
    <definedName name="_RIVfdd60c7522de4d3088f9d8369e3b63ce" localSheetId="1" hidden="1">#REF!</definedName>
    <definedName name="_RIVfdd60c7522de4d3088f9d8369e3b63ce" localSheetId="0" hidden="1">#REF!</definedName>
    <definedName name="_RIVfdd60c7522de4d3088f9d8369e3b63ce" hidden="1">#REF!</definedName>
    <definedName name="_RIVfdd93ce71d2f469486cb1c8c798984ca" hidden="1">Smart!$28:$28</definedName>
    <definedName name="_RIVfde9428effd047f488ad9f2de4dd915a" localSheetId="1" hidden="1">#REF!</definedName>
    <definedName name="_RIVfde9428effd047f488ad9f2de4dd915a" localSheetId="5" hidden="1">#REF!</definedName>
    <definedName name="_RIVfde9428effd047f488ad9f2de4dd915a" localSheetId="0" hidden="1">#REF!</definedName>
    <definedName name="_RIVfde9428effd047f488ad9f2de4dd915a" hidden="1">#REF!</definedName>
    <definedName name="_RIVfdeda188cd00495cab5ead11190f0ff1" localSheetId="1" hidden="1">#REF!</definedName>
    <definedName name="_RIVfdeda188cd00495cab5ead11190f0ff1" localSheetId="0" hidden="1">#REF!</definedName>
    <definedName name="_RIVfdeda188cd00495cab5ead11190f0ff1" hidden="1">#REF!</definedName>
    <definedName name="_RIVfdeeb11f36bc40aaaf681c1fe2241fed" localSheetId="1" hidden="1">#REF!</definedName>
    <definedName name="_RIVfdeeb11f36bc40aaaf681c1fe2241fed" localSheetId="5" hidden="1">#REF!</definedName>
    <definedName name="_RIVfdeeb11f36bc40aaaf681c1fe2241fed" hidden="1">#REF!</definedName>
    <definedName name="_RIVfdf963a98d56436d8a68328c7d7d01fb" localSheetId="1" hidden="1">#REF!</definedName>
    <definedName name="_RIVfdf963a98d56436d8a68328c7d7d01fb" localSheetId="5" hidden="1">#REF!</definedName>
    <definedName name="_RIVfdf963a98d56436d8a68328c7d7d01fb" hidden="1">#REF!</definedName>
    <definedName name="_RIVfe1ec3c063c8422bac0a179668e9d3d1" localSheetId="1" hidden="1">'[2]Cash Flow'!#REF!</definedName>
    <definedName name="_RIVfe1ec3c063c8422bac0a179668e9d3d1" localSheetId="5" hidden="1">'[2]Cash Flow'!#REF!</definedName>
    <definedName name="_RIVfe1ec3c063c8422bac0a179668e9d3d1" localSheetId="0" hidden="1">'[3]Cash Flow'!#REF!</definedName>
    <definedName name="_RIVfe1ec3c063c8422bac0a179668e9d3d1" localSheetId="3" hidden="1">'[2]Cash Flow'!#REF!</definedName>
    <definedName name="_RIVfe1ec3c063c8422bac0a179668e9d3d1" hidden="1">'[2]Cash Flow'!#REF!</definedName>
    <definedName name="_RIVfe41e06decc148c0b3dda54debcd293d" localSheetId="1" hidden="1">#REF!</definedName>
    <definedName name="_RIVfe41e06decc148c0b3dda54debcd293d" localSheetId="5" hidden="1">#REF!</definedName>
    <definedName name="_RIVfe41e06decc148c0b3dda54debcd293d" localSheetId="0" hidden="1">#REF!</definedName>
    <definedName name="_RIVfe41e06decc148c0b3dda54debcd293d" localSheetId="3" hidden="1">#REF!</definedName>
    <definedName name="_RIVfe41e06decc148c0b3dda54debcd293d" hidden="1">#REF!</definedName>
    <definedName name="_RIVfe51ba61853d43c5b1fbbdae173ed5fc" localSheetId="1" hidden="1">#REF!</definedName>
    <definedName name="_RIVfe51ba61853d43c5b1fbbdae173ed5fc" localSheetId="5" hidden="1">#REF!</definedName>
    <definedName name="_RIVfe51ba61853d43c5b1fbbdae173ed5fc" localSheetId="0" hidden="1">#REF!</definedName>
    <definedName name="_RIVfe51ba61853d43c5b1fbbdae173ed5fc" localSheetId="3" hidden="1">#REF!</definedName>
    <definedName name="_RIVfe51ba61853d43c5b1fbbdae173ed5fc" hidden="1">#REF!</definedName>
    <definedName name="_RIVfe69b6a7e0df4ce2b829f89e9276b165" localSheetId="1" hidden="1">#REF!</definedName>
    <definedName name="_RIVfe69b6a7e0df4ce2b829f89e9276b165" localSheetId="5" hidden="1">#REF!</definedName>
    <definedName name="_RIVfe69b6a7e0df4ce2b829f89e9276b165" localSheetId="0" hidden="1">#REF!</definedName>
    <definedName name="_RIVfe69b6a7e0df4ce2b829f89e9276b165" localSheetId="3" hidden="1">#REF!</definedName>
    <definedName name="_RIVfe69b6a7e0df4ce2b829f89e9276b165" hidden="1">#REF!</definedName>
    <definedName name="_RIVfe6ad17a174d475f8690d137ae14c209" localSheetId="1" hidden="1">#REF!</definedName>
    <definedName name="_RIVfe6ad17a174d475f8690d137ae14c209" localSheetId="5" hidden="1">#REF!</definedName>
    <definedName name="_RIVfe6ad17a174d475f8690d137ae14c209" hidden="1">#REF!</definedName>
    <definedName name="_RIVfe6c1e3535d04d14a1560b592955085f" localSheetId="1" hidden="1">#REF!</definedName>
    <definedName name="_RIVfe6c1e3535d04d14a1560b592955085f" localSheetId="5" hidden="1">#REF!</definedName>
    <definedName name="_RIVfe6c1e3535d04d14a1560b592955085f" hidden="1">#REF!</definedName>
    <definedName name="_RIVfe711ace5716462e93a5e9f3e0295abf" localSheetId="1" hidden="1">#REF!</definedName>
    <definedName name="_RIVfe711ace5716462e93a5e9f3e0295abf" localSheetId="5" hidden="1">#REF!</definedName>
    <definedName name="_RIVfe711ace5716462e93a5e9f3e0295abf" hidden="1">#REF!</definedName>
    <definedName name="_RIVfe7279317dce4e038af6836de95ad1f7" localSheetId="1" hidden="1">#REF!</definedName>
    <definedName name="_RIVfe7279317dce4e038af6836de95ad1f7" localSheetId="5" hidden="1">#REF!</definedName>
    <definedName name="_RIVfe7279317dce4e038af6836de95ad1f7" hidden="1">#REF!</definedName>
    <definedName name="_RIVfe75c78feeb94e1fb0abc13783d55d9b" localSheetId="1" hidden="1">#REF!</definedName>
    <definedName name="_RIVfe75c78feeb94e1fb0abc13783d55d9b" localSheetId="5" hidden="1">#REF!</definedName>
    <definedName name="_RIVfe75c78feeb94e1fb0abc13783d55d9b" hidden="1">#REF!</definedName>
    <definedName name="_RIVfe7ccc51b61545369be900c6c0dd8645" localSheetId="1" hidden="1">#REF!</definedName>
    <definedName name="_RIVfe7ccc51b61545369be900c6c0dd8645" localSheetId="5" hidden="1">#REF!</definedName>
    <definedName name="_RIVfe7ccc51b61545369be900c6c0dd8645" hidden="1">#REF!</definedName>
    <definedName name="_RIVfe8920fa0090496096b20d850640a456" localSheetId="1" hidden="1">#REF!</definedName>
    <definedName name="_RIVfe8920fa0090496096b20d850640a456" localSheetId="5" hidden="1">#REF!</definedName>
    <definedName name="_RIVfe8920fa0090496096b20d850640a456" hidden="1">#REF!</definedName>
    <definedName name="_RIVfe8a3750fe944d12abb13c283813d2df" localSheetId="1" hidden="1">#REF!</definedName>
    <definedName name="_RIVfe8a3750fe944d12abb13c283813d2df" localSheetId="0" hidden="1">#REF!</definedName>
    <definedName name="_RIVfe8a3750fe944d12abb13c283813d2df" hidden="1">#REF!</definedName>
    <definedName name="_RIVfea30e2583dc4753a7a8d7fa927477c8" localSheetId="1" hidden="1">#REF!</definedName>
    <definedName name="_RIVfea30e2583dc4753a7a8d7fa927477c8" localSheetId="5" hidden="1">#REF!</definedName>
    <definedName name="_RIVfea30e2583dc4753a7a8d7fa927477c8" hidden="1">#REF!</definedName>
    <definedName name="_RIVfead5bed2d79469a8d3ff8788389d121" localSheetId="1" hidden="1">#REF!</definedName>
    <definedName name="_RIVfead5bed2d79469a8d3ff8788389d121" localSheetId="0" hidden="1">#REF!</definedName>
    <definedName name="_RIVfead5bed2d79469a8d3ff8788389d121" hidden="1">#REF!</definedName>
    <definedName name="_RIVfec40372eeda4d96be527310a6dced9e" localSheetId="1" hidden="1">Smart!#REF!</definedName>
    <definedName name="_RIVfec40372eeda4d96be527310a6dced9e" hidden="1">Smart!#REF!</definedName>
    <definedName name="_RIVfecb253b6e9a44cebfb4bbd27cf518f4" localSheetId="1" hidden="1">#REF!</definedName>
    <definedName name="_RIVfecb253b6e9a44cebfb4bbd27cf518f4" localSheetId="5" hidden="1">#REF!</definedName>
    <definedName name="_RIVfecb253b6e9a44cebfb4bbd27cf518f4" localSheetId="0" hidden="1">#REF!</definedName>
    <definedName name="_RIVfecb253b6e9a44cebfb4bbd27cf518f4" hidden="1">#REF!</definedName>
    <definedName name="_RIVfed5a729ad264583a2e3f5602c7ed2f0" localSheetId="1" hidden="1">#REF!</definedName>
    <definedName name="_RIVfed5a729ad264583a2e3f5602c7ed2f0" localSheetId="0" hidden="1">#REF!</definedName>
    <definedName name="_RIVfed5a729ad264583a2e3f5602c7ed2f0" hidden="1">#REF!</definedName>
    <definedName name="_RIVfee003d7bcbd49ca995ffae778a8e357" localSheetId="1" hidden="1">#REF!</definedName>
    <definedName name="_RIVfee003d7bcbd49ca995ffae778a8e357" localSheetId="0" hidden="1">#REF!</definedName>
    <definedName name="_RIVfee003d7bcbd49ca995ffae778a8e357" hidden="1">#REF!</definedName>
    <definedName name="_RIVfee45b275e0248fd800d5494107be4e4" localSheetId="1" hidden="1">#REF!</definedName>
    <definedName name="_RIVfee45b275e0248fd800d5494107be4e4" localSheetId="5" hidden="1">#REF!</definedName>
    <definedName name="_RIVfee45b275e0248fd800d5494107be4e4" hidden="1">#REF!</definedName>
    <definedName name="_RIVff0b0ca45c57449a859f4b165ebe9f9d" localSheetId="1" hidden="1">#REF!</definedName>
    <definedName name="_RIVff0b0ca45c57449a859f4b165ebe9f9d" localSheetId="0" hidden="1">#REF!</definedName>
    <definedName name="_RIVff0b0ca45c57449a859f4b165ebe9f9d" hidden="1">#REF!</definedName>
    <definedName name="_RIVff0c62f3069c4a94a9709a57183b82f6" localSheetId="1" hidden="1">'[6]P. 76'!#REF!</definedName>
    <definedName name="_RIVff0c62f3069c4a94a9709a57183b82f6" localSheetId="0" hidden="1">'[6]P. 76'!#REF!</definedName>
    <definedName name="_RIVff0c62f3069c4a94a9709a57183b82f6" hidden="1">'[6]P. 76'!#REF!</definedName>
    <definedName name="_RIVff1045a5ebac4eb885462ed768874a5f" localSheetId="1" hidden="1">#REF!</definedName>
    <definedName name="_RIVff1045a5ebac4eb885462ed768874a5f" localSheetId="5" hidden="1">#REF!</definedName>
    <definedName name="_RIVff1045a5ebac4eb885462ed768874a5f" localSheetId="0" hidden="1">#REF!</definedName>
    <definedName name="_RIVff1045a5ebac4eb885462ed768874a5f" hidden="1">#REF!</definedName>
    <definedName name="_RIVff27a0dc8e024560bf747685cd3578fa" localSheetId="1" hidden="1">#REF!</definedName>
    <definedName name="_RIVff27a0dc8e024560bf747685cd3578fa" localSheetId="5" hidden="1">#REF!</definedName>
    <definedName name="_RIVff27a0dc8e024560bf747685cd3578fa" localSheetId="0" hidden="1">#REF!</definedName>
    <definedName name="_RIVff27a0dc8e024560bf747685cd3578fa" hidden="1">#REF!</definedName>
    <definedName name="_RIVff48f56895bc4382af68da404f1c57c9" localSheetId="1" hidden="1">#REF!</definedName>
    <definedName name="_RIVff48f56895bc4382af68da404f1c57c9" localSheetId="0" hidden="1">#REF!</definedName>
    <definedName name="_RIVff48f56895bc4382af68da404f1c57c9" hidden="1">#REF!</definedName>
    <definedName name="_RIVff555b6b341e4de19d1d0db732219c26" localSheetId="1" hidden="1">#REF!</definedName>
    <definedName name="_RIVff555b6b341e4de19d1d0db732219c26" localSheetId="5" hidden="1">#REF!</definedName>
    <definedName name="_RIVff555b6b341e4de19d1d0db732219c26" hidden="1">#REF!</definedName>
    <definedName name="_RIVff58a8f051514a999c50bb2a02f693a3" localSheetId="1" hidden="1">#REF!</definedName>
    <definedName name="_RIVff58a8f051514a999c50bb2a02f693a3" localSheetId="5" hidden="1">#REF!</definedName>
    <definedName name="_RIVff58a8f051514a999c50bb2a02f693a3" hidden="1">#REF!</definedName>
    <definedName name="_RIVff60a3065f1641d7a310e7c0b4918567" localSheetId="1" hidden="1">#REF!</definedName>
    <definedName name="_RIVff60a3065f1641d7a310e7c0b4918567" localSheetId="5" hidden="1">#REF!</definedName>
    <definedName name="_RIVff60a3065f1641d7a310e7c0b4918567" hidden="1">#REF!</definedName>
    <definedName name="_RIVff6feac8d5b34483b9d9201ba1d523af" localSheetId="1" hidden="1">'Growth in Client Assets &amp; Accts'!#REF!</definedName>
    <definedName name="_RIVff6feac8d5b34483b9d9201ba1d523af" hidden="1">'Growth in Client Assets &amp; Accts'!#REF!</definedName>
    <definedName name="_RIVff76d86b1fc2493a87c3e160c8d9445b" localSheetId="1" hidden="1">#REF!</definedName>
    <definedName name="_RIVff76d86b1fc2493a87c3e160c8d9445b" localSheetId="0" hidden="1">#REF!</definedName>
    <definedName name="_RIVff76d86b1fc2493a87c3e160c8d9445b" hidden="1">#REF!</definedName>
    <definedName name="_RIVff901118cbe946fab221e55f825be393" localSheetId="1" hidden="1">#REF!</definedName>
    <definedName name="_RIVff901118cbe946fab221e55f825be393" localSheetId="5" hidden="1">#REF!</definedName>
    <definedName name="_RIVff901118cbe946fab221e55f825be393" localSheetId="0" hidden="1">#REF!</definedName>
    <definedName name="_RIVff901118cbe946fab221e55f825be393" localSheetId="3" hidden="1">#REF!</definedName>
    <definedName name="_RIVff901118cbe946fab221e55f825be393" hidden="1">#REF!</definedName>
    <definedName name="_RIVff90ad5ecdfb491b8acb0b03f6345615" localSheetId="1" hidden="1">#REF!</definedName>
    <definedName name="_RIVff90ad5ecdfb491b8acb0b03f6345615" localSheetId="0" hidden="1">#REF!</definedName>
    <definedName name="_RIVff90ad5ecdfb491b8acb0b03f6345615" hidden="1">#REF!</definedName>
    <definedName name="_RIVff93eadd81be40ab8fc1766d3da48854" localSheetId="1" hidden="1">#REF!</definedName>
    <definedName name="_RIVff93eadd81be40ab8fc1766d3da48854" localSheetId="0" hidden="1">#REF!</definedName>
    <definedName name="_RIVff93eadd81be40ab8fc1766d3da48854" hidden="1">#REF!</definedName>
    <definedName name="_RIVff9ade4a043c45519a56f8350b1092ee" hidden="1">Smart!$6:$6</definedName>
    <definedName name="_RIVffbb3e9e2a154d8c804656001d2024ef" localSheetId="1" hidden="1">#REF!</definedName>
    <definedName name="_RIVffbb3e9e2a154d8c804656001d2024ef" localSheetId="0" hidden="1">#REF!</definedName>
    <definedName name="_RIVffbb3e9e2a154d8c804656001d2024ef" hidden="1">#REF!</definedName>
    <definedName name="_RIVffcd89fab21b49b49c7bea321cfc31b2" hidden="1">Smart!$E:$E</definedName>
    <definedName name="_RIVffdca90326134938a6fdce0c3c492b65" localSheetId="1" hidden="1">#REF!</definedName>
    <definedName name="_RIVffdca90326134938a6fdce0c3c492b65" localSheetId="5" hidden="1">#REF!</definedName>
    <definedName name="_RIVffdca90326134938a6fdce0c3c492b65" localSheetId="0" hidden="1">#REF!</definedName>
    <definedName name="_RIVffdca90326134938a6fdce0c3c492b65" hidden="1">#REF!</definedName>
    <definedName name="_RIVffe965c23e6843fdbe4782cf90d4a0dc" localSheetId="1" hidden="1">#REF!</definedName>
    <definedName name="_RIVffe965c23e6843fdbe4782cf90d4a0dc" localSheetId="5" hidden="1">#REF!</definedName>
    <definedName name="_RIVffe965c23e6843fdbe4782cf90d4a0dc" localSheetId="0" hidden="1">#REF!</definedName>
    <definedName name="_RIVffe965c23e6843fdbe4782cf90d4a0dc" hidden="1">#REF!</definedName>
    <definedName name="_RIVffef92e2f04c4d27ba9a79fc6f62e345" localSheetId="1" hidden="1">#REF!</definedName>
    <definedName name="_RIVffef92e2f04c4d27ba9a79fc6f62e345" localSheetId="5" hidden="1">#REF!</definedName>
    <definedName name="_RIVffef92e2f04c4d27ba9a79fc6f62e345" localSheetId="0" hidden="1">#REF!</definedName>
    <definedName name="_RIVffef92e2f04c4d27ba9a79fc6f62e345" hidden="1">#REF!</definedName>
    <definedName name="_RIVfff920beae6d4be0a27aa946d2ec5155" localSheetId="1" hidden="1">#REF!</definedName>
    <definedName name="_RIVfff920beae6d4be0a27aa946d2ec5155" localSheetId="0" hidden="1">#REF!</definedName>
    <definedName name="_RIVfff920beae6d4be0a27aa946d2ec5155" hidden="1">#REF!</definedName>
    <definedName name="AccessDatabase" hidden="1">"R:\DATA\MGMTRPT\CDMR\SUPPORT\OLDDATA.mdb"</definedName>
    <definedName name="AMAF" localSheetId="1">AMAF!$A$9:$AK$28</definedName>
    <definedName name="AMAF_1">AMAF!$A$9:$AK$28</definedName>
    <definedName name="AS2DocOpenMode" hidden="1">"AS2DocumentEdit"</definedName>
    <definedName name="CF_NLPS" localSheetId="1">#REF!</definedName>
    <definedName name="CF_NLPS">#REF!</definedName>
    <definedName name="Client_Assets">'Growth in Client Assets &amp; Accts'!$A$8:$W$49</definedName>
    <definedName name="DMDate_CFY">Dates!$D$25</definedName>
    <definedName name="DMDate_CPEnd">Dates!$B$4</definedName>
    <definedName name="DMDate_PFY">Dates!$E$25</definedName>
    <definedName name="DMDate_PPEnd">Dates!$B$6</definedName>
    <definedName name="DMDate_PYEnd">Dates!$B$5</definedName>
    <definedName name="DMPeriod_CandP_QandYTD">Dates!$A$53</definedName>
    <definedName name="DMPeriod_CandPQTD">Dates!$A$37</definedName>
    <definedName name="DMPeriod_CandPYTD">Dates!$B$37</definedName>
    <definedName name="DMPeriod_CQandYTD">Dates!$A$41</definedName>
    <definedName name="DMPeriod_CQTD">Dates!$A$29</definedName>
    <definedName name="DMPeriod_CYTD">Dates!$B$29</definedName>
    <definedName name="DMPeriod_PQandYTD">Dates!$A$47</definedName>
    <definedName name="DMPeriod_PQTD">Dates!$A$33</definedName>
    <definedName name="DMPeriod_PYTD">Dates!$B$33</definedName>
    <definedName name="DMPeriod_QTDLength">Dates!$C$4</definedName>
    <definedName name="DMPeriod_YTDLength">Dates!$D$4</definedName>
    <definedName name="f" hidden="1">{#N/A,#N/A,FALSE,"Cover";"DailyEstimate",#N/A,FALSE,"Estimate";"DailyEstimate",#N/A,FALSE,"Variance";#N/A,#N/A,FALSE,"AnalystvsEstimate"}</definedName>
    <definedName name="fhsdjfsjd" hidden="1">{#N/A,#N/A,FALSE,"Cover";"DailyEstimate",#N/A,FALSE,"Estimate";"DailyEstimate",#N/A,FALSE,"Variance";#N/A,#N/A,FALSE,"AnalystvsEstimate"}</definedName>
    <definedName name="g" hidden="1">{#N/A,#N/A,FALSE,"Cover";"DailyEstimate",#N/A,FALSE,"Estimate";"DailyEstimate",#N/A,FALSE,"Variance";#N/A,#N/A,FALSE,"AnalystvsEstimate"}</definedName>
    <definedName name="gkgkhgk" hidden="1">{#N/A,#N/A,FALSE,"Cover";"DailyEstimate",#N/A,FALSE,"Estimate";"DailyEstimate",#N/A,FALSE,"Variance";#N/A,#N/A,FALSE,"AnalystvsEstimate"}</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38909.6684143519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JEN" hidden="1">{#N/A,#N/A,FALSE,"Cover";"DailyEstimate",#N/A,FALSE,"Estimate";"DailyEstimate",#N/A,FALSE,"Variance";#N/A,#N/A,FALSE,"AnalystvsEstimate"}</definedName>
    <definedName name="jgkjkhk" hidden="1">{#N/A,#N/A,FALSE,"Cover";"DailyEstimate",#N/A,FALSE,"Estimate";"DailyEstimate",#N/A,FALSE,"Variance";#N/A,#N/A,FALSE,"AnalystvsEstimate"}</definedName>
    <definedName name="LDNCOMBO" hidden="1">{"fullset",#N/A,FALSE,"COMJULY94.XLS";#N/A,#N/A,FALSE,"PARTPERC";"PAGE3",#N/A,FALSE,"BGC REPORT";"page1",#N/A,FALSE,"BGC REPORT"}</definedName>
    <definedName name="_xlnm.Print_Area" localSheetId="1">AMAF!$A$4:$AK$35</definedName>
    <definedName name="_xlnm.Print_Area" localSheetId="2">'Growth in Client Assets &amp; Accts'!$A$4:$W$54</definedName>
    <definedName name="_xlnm.Print_Area" localSheetId="3">Smart!$A$3:$AE$55</definedName>
    <definedName name="Smart">Smart!$A$4:$AE$45</definedName>
    <definedName name="test" hidden="1">{#N/A,#N/A,FALSE,"Cover";"DailyEstimate",#N/A,FALSE,"Estimate";"DailyEstimate",#N/A,FALSE,"Variance";#N/A,#N/A,FALSE,"AnalystvsEstimate"}</definedName>
    <definedName name="tt" hidden="1">{#N/A,#N/A,FALSE,"Cover";"DailyEstimate",#N/A,FALSE,"Estimate";"DailyEstimate",#N/A,FALSE,"Variance";#N/A,#N/A,FALSE,"AnalystvsEstimate"}</definedName>
    <definedName name="wrn.CDMR." hidden="1">{"NOTE",#N/A,FALSE,"NOTE";"PART",#N/A,FALSE,"NOTE";"EXT",#N/A,FALSE,"NOTE";"CFI",#N/A,FALSE,"NOTE";"COMP 2",#N/A,FALSE,"NOTE";"COMP1",#N/A,FALSE,"NOTE"}</definedName>
    <definedName name="wrn.CDMR._.DAILY." hidden="1">{#N/A,#N/A,FALSE,"NOTE";#N/A,#N/A,FALSE,"EXTRAS";#N/A,#N/A,FALSE,"PART";"CDMR PRINT DAILY PART I",#N/A,FALSE,"HOWARD";#N/A,#N/A,FALSE,"Compare";#N/A,#N/A,FALSE,"Compare Day vs YTD Avg"}</definedName>
    <definedName name="wrn.CDMR._.DAILY._.NEW." hidden="1">{#N/A,#N/A,FALSE,"NOTE";#N/A,#N/A,FALSE,"EXTRAS";#N/A,#N/A,FALSE,"PART";"CDMR PRINT DAILY PART I",#N/A,FALSE,"HOWARD";"CDMR (COMPARE)",#N/A,FALSE,"Compare";"CDMR (Compare Day vs YTD Avg)",#N/A,FALSE,"Compare Day vs YTD Avg"}</definedName>
    <definedName name="wrn.CDMR._.Full._.Version." hidden="1">{#N/A,#N/A,FALSE,"NOTE";"CDMR PRINT PART I (HOWARD)",#N/A,FALSE,"HOWARD";#N/A,#N/A,FALSE,"EXTRAS";#N/A,#N/A,FALSE,"RISK";#N/A,#N/A,FALSE,"PART";"CDMR PRINT PART IIa (HOWARD)",#N/A,FALSE,"HOWARD";"CDMR PRINT PART IIb (HOWARD)",#N/A,FALSE,"HOWARD";"CDMR PRINT PART III (HOWARD)",#N/A,FALSE,"HOWARD";"CDMR PRINT PART IV (HOWARD)",#N/A,FALSE,"HOWARD";#N/A,#N/A,FALSE,"Compare";#N/A,#N/A,FALSE,"Compare Day vs YTD Avg"}</definedName>
    <definedName name="wrn.CDMR._.PRINT._.DAILY._.NEW." hidden="1">{#N/A,#N/A,FALSE,"EXTRAS";#N/A,#N/A,FALSE,"NOTE";"COMPARE2",#N/A,FALSE,"Compare Day vs YTD Avg";#N/A,#N/A,FALSE,"PART";"compare 1",#N/A,FALSE,"Compare";"CDMR PRINT DAILY PART I",#N/A,FALSE,"HOWARD"}</definedName>
    <definedName name="wrn.current._.day._.vs._.current._.ytd." hidden="1">{"comp",#N/A,FALSE,"Compare Day vs YTD Avg";"comp",#N/A,FALSE,"Compare Day vs YTD Avg"}</definedName>
    <definedName name="wrn.DAILY." hidden="1">{#N/A,#N/A,FALSE,"Cover";#N/A,#N/A,FALSE,"Daily Report";#N/A,#N/A,FALSE,"Variance";#N/A,#N/A,FALSE,"AnalystvsEstimate"}</definedName>
    <definedName name="wrn.eSpeed._.daily._.report.." hidden="1">{#N/A,#N/A,FALSE,"Cover";"DailyEstimate",#N/A,FALSE,"Estimate";"DailyEstimate",#N/A,FALSE,"Variance";#N/A,#N/A,FALSE,"AnalystvsEstimate"}</definedName>
    <definedName name="wrn.PRINT._.CDMR." hidden="1">{#N/A,#N/A,FALSE,"NOTE";#N/A,#N/A,FALSE,"HOWARD";#N/A,#N/A,FALSE,"EXTRAS";#N/A,#N/A,FALSE,"RISK";#N/A,#N/A,FALSE,"PART";#N/A,#N/A,FALSE,"Compare";#N/A,#N/A,FALSE,"Compare Day vs YTD Avg"}</definedName>
    <definedName name="wrn.TEST." hidden="1">{"Gilts (LCDMR)",#N/A,FALSE,"LCDMR"}</definedName>
  </definedNames>
  <calcPr calcId="162913" calcMode="manual" concurrentCalc="0"/>
  <webPublishing codePage="0"/>
</workbook>
</file>

<file path=xl/calcChain.xml><?xml version="1.0" encoding="utf-8"?>
<calcChain xmlns="http://schemas.openxmlformats.org/spreadsheetml/2006/main">
  <c r="AE29" i="4" l="1"/>
  <c r="AE24" i="4"/>
  <c r="AE23" i="4"/>
  <c r="AE20" i="4"/>
  <c r="AD25" i="4"/>
  <c r="AD20" i="4"/>
  <c r="AD18" i="4"/>
  <c r="AB16" i="4"/>
  <c r="AE45" i="4"/>
  <c r="AE28" i="4"/>
  <c r="AE27" i="4"/>
  <c r="AE25" i="4"/>
  <c r="AE21" i="4"/>
  <c r="AE18" i="4"/>
  <c r="AE17" i="4"/>
  <c r="AE15" i="4"/>
  <c r="AE12" i="4"/>
  <c r="AE11" i="4"/>
  <c r="AE10" i="4"/>
  <c r="AD45" i="4"/>
  <c r="AD29" i="4"/>
  <c r="AD28" i="4"/>
  <c r="AD27" i="4"/>
  <c r="AD24" i="4"/>
  <c r="AD23" i="4"/>
  <c r="AD21" i="4"/>
  <c r="AD17" i="4"/>
  <c r="AD15" i="4"/>
  <c r="AD12" i="4"/>
  <c r="AD11" i="4"/>
  <c r="AD10" i="4"/>
  <c r="B33" i="6"/>
  <c r="B32" i="6"/>
  <c r="B31" i="6"/>
  <c r="E30" i="6"/>
  <c r="B30" i="6"/>
  <c r="E29" i="6"/>
  <c r="B29" i="6"/>
  <c r="E28" i="6"/>
  <c r="B28" i="6"/>
  <c r="E27" i="6"/>
  <c r="B27" i="6"/>
  <c r="L26" i="6"/>
  <c r="E26" i="6"/>
  <c r="B26" i="6"/>
  <c r="B23" i="6"/>
  <c r="E21" i="6"/>
  <c r="B21" i="6"/>
  <c r="B25" i="6"/>
  <c r="G48" i="3"/>
  <c r="E48" i="3"/>
  <c r="G47" i="3"/>
  <c r="E47" i="3"/>
  <c r="G46" i="3"/>
  <c r="E46" i="3"/>
  <c r="G44" i="3"/>
  <c r="E44" i="3"/>
  <c r="G42" i="3"/>
  <c r="E42" i="3"/>
  <c r="K41" i="3"/>
  <c r="G41" i="3"/>
  <c r="E41" i="3"/>
  <c r="G40" i="3"/>
  <c r="E40" i="3"/>
  <c r="G39" i="3"/>
  <c r="E39" i="3"/>
  <c r="K36" i="3"/>
  <c r="G36" i="3"/>
  <c r="G35" i="3"/>
  <c r="E35" i="3"/>
  <c r="G34" i="3"/>
  <c r="E34" i="3"/>
  <c r="G31" i="3"/>
  <c r="E31" i="3"/>
  <c r="E30" i="3"/>
  <c r="G29" i="3"/>
  <c r="E29" i="3"/>
  <c r="K28" i="3"/>
  <c r="E28" i="3"/>
  <c r="G27" i="3"/>
  <c r="E27" i="3"/>
  <c r="G26" i="3"/>
  <c r="E26" i="3"/>
  <c r="G25" i="3"/>
  <c r="E25" i="3"/>
  <c r="K22" i="3"/>
  <c r="G22" i="3"/>
  <c r="E21" i="3"/>
  <c r="G20" i="3"/>
  <c r="E20" i="3"/>
  <c r="G19" i="3"/>
  <c r="E19" i="3"/>
  <c r="K17" i="3"/>
  <c r="G17" i="3"/>
  <c r="G16" i="3"/>
  <c r="E16" i="3"/>
  <c r="G15" i="3"/>
  <c r="E15" i="3"/>
  <c r="G13" i="3"/>
  <c r="E13" i="3"/>
  <c r="BC27" i="2"/>
  <c r="AT27" i="2"/>
  <c r="H27" i="2"/>
  <c r="AP27" i="2"/>
  <c r="Z27" i="2"/>
  <c r="AY27" i="2"/>
  <c r="J27" i="2"/>
  <c r="BC26" i="2"/>
  <c r="AY26" i="2"/>
  <c r="AT26" i="2"/>
  <c r="AP26" i="2"/>
  <c r="AK26" i="2"/>
  <c r="AB26" i="2"/>
  <c r="S26" i="2"/>
  <c r="J26" i="2"/>
  <c r="AI25" i="2"/>
  <c r="AK25" i="2"/>
  <c r="AF25" i="2"/>
  <c r="Z25" i="2"/>
  <c r="W25" i="2"/>
  <c r="AB25" i="2"/>
  <c r="Q25" i="2"/>
  <c r="N25" i="2"/>
  <c r="S25" i="2"/>
  <c r="H25" i="2"/>
  <c r="J25" i="2"/>
  <c r="E25" i="2"/>
  <c r="BC24" i="2"/>
  <c r="BA24" i="2"/>
  <c r="AY24" i="2"/>
  <c r="AW24" i="2"/>
  <c r="AT24" i="2"/>
  <c r="AR24" i="2"/>
  <c r="AP24" i="2"/>
  <c r="AN24" i="2"/>
  <c r="BC23" i="2"/>
  <c r="BC25" i="2"/>
  <c r="BD25" i="2"/>
  <c r="BA23" i="2"/>
  <c r="BA22" i="2"/>
  <c r="BA25" i="2"/>
  <c r="BB25" i="2"/>
  <c r="AY23" i="2"/>
  <c r="AW23" i="2"/>
  <c r="AT23" i="2"/>
  <c r="AR23" i="2"/>
  <c r="AR22" i="2"/>
  <c r="AR25" i="2"/>
  <c r="AS25" i="2"/>
  <c r="AP23" i="2"/>
  <c r="AP25" i="2"/>
  <c r="AQ25" i="2"/>
  <c r="AN23" i="2"/>
  <c r="BC22" i="2"/>
  <c r="AY22" i="2"/>
  <c r="AY25" i="2"/>
  <c r="AZ25" i="2"/>
  <c r="AW22" i="2"/>
  <c r="AW25" i="2"/>
  <c r="AX25" i="2"/>
  <c r="AT22" i="2"/>
  <c r="AT25" i="2"/>
  <c r="AU25" i="2"/>
  <c r="AP22" i="2"/>
  <c r="AN22" i="2"/>
  <c r="AN25" i="2"/>
  <c r="AO25" i="2"/>
  <c r="AK22" i="2"/>
  <c r="AB22" i="2"/>
  <c r="S22" i="2"/>
  <c r="J22" i="2"/>
  <c r="BC19" i="2"/>
  <c r="BA19" i="2"/>
  <c r="AY19" i="2"/>
  <c r="AW19" i="2"/>
  <c r="AT19" i="2"/>
  <c r="AR19" i="2"/>
  <c r="AP19" i="2"/>
  <c r="AN19" i="2"/>
  <c r="AK19" i="2"/>
  <c r="AB19" i="2"/>
  <c r="S19" i="2"/>
  <c r="J19" i="2"/>
  <c r="BC18" i="2"/>
  <c r="BA18" i="2"/>
  <c r="AY18" i="2"/>
  <c r="AW18" i="2"/>
  <c r="AT18" i="2"/>
  <c r="AR18" i="2"/>
  <c r="AP18" i="2"/>
  <c r="AN18" i="2"/>
  <c r="AK18" i="2"/>
  <c r="AB18" i="2"/>
  <c r="S18" i="2"/>
  <c r="J18" i="2"/>
  <c r="BC17" i="2"/>
  <c r="BA17" i="2"/>
  <c r="AY17" i="2"/>
  <c r="AW17" i="2"/>
  <c r="AT17" i="2"/>
  <c r="AR17" i="2"/>
  <c r="AP17" i="2"/>
  <c r="AN17" i="2"/>
  <c r="AK17" i="2"/>
  <c r="AB17" i="2"/>
  <c r="S17" i="2"/>
  <c r="J17" i="2"/>
  <c r="N16" i="2"/>
  <c r="AR16" i="2"/>
  <c r="AR20" i="2"/>
  <c r="AI16" i="2"/>
  <c r="BC16" i="2"/>
  <c r="BC20" i="2"/>
  <c r="AF16" i="2"/>
  <c r="AF20" i="2"/>
  <c r="Z16" i="2"/>
  <c r="AY16" i="2"/>
  <c r="AY20" i="2"/>
  <c r="W16" i="2"/>
  <c r="AW16" i="2"/>
  <c r="AW20" i="2"/>
  <c r="AX20" i="2"/>
  <c r="Q16" i="2"/>
  <c r="AT16" i="2"/>
  <c r="AT20" i="2"/>
  <c r="H16" i="2"/>
  <c r="H20" i="2"/>
  <c r="E16" i="2"/>
  <c r="E20" i="2"/>
  <c r="J15" i="2"/>
  <c r="AK14" i="2"/>
  <c r="AB14" i="2"/>
  <c r="S14" i="2"/>
  <c r="J14" i="2"/>
  <c r="AB3" i="2"/>
  <c r="AK3" i="2"/>
  <c r="S3" i="2"/>
  <c r="B43" i="1"/>
  <c r="A47" i="1"/>
  <c r="B41" i="1"/>
  <c r="D37" i="1"/>
  <c r="A53" i="1"/>
  <c r="C37" i="1"/>
  <c r="D35" i="1"/>
  <c r="B37" i="1"/>
  <c r="B33" i="1"/>
  <c r="A33" i="1"/>
  <c r="B29" i="1"/>
  <c r="A29" i="1"/>
  <c r="E25" i="1"/>
  <c r="N12" i="2"/>
  <c r="AR12" i="2"/>
  <c r="D25" i="1"/>
  <c r="J9" i="3"/>
  <c r="C25" i="1"/>
  <c r="B25" i="1"/>
  <c r="A25" i="1"/>
  <c r="A19" i="1"/>
  <c r="A18" i="1"/>
  <c r="A17" i="1"/>
  <c r="A16" i="1"/>
  <c r="W10" i="2"/>
  <c r="AW11" i="2"/>
  <c r="A15" i="1"/>
  <c r="E10" i="2"/>
  <c r="AN11" i="2"/>
  <c r="A14" i="1"/>
  <c r="A13" i="1"/>
  <c r="A12" i="1"/>
  <c r="W11" i="2"/>
  <c r="A11" i="1"/>
  <c r="W12" i="2"/>
  <c r="AW12" i="2"/>
  <c r="Z20" i="2"/>
  <c r="AB20" i="2"/>
  <c r="B22" i="6"/>
  <c r="AF12" i="2"/>
  <c r="BA12" i="2"/>
  <c r="E25" i="6"/>
  <c r="E11" i="2"/>
  <c r="E12" i="2"/>
  <c r="AN12" i="2"/>
  <c r="E36" i="3"/>
  <c r="B24" i="6"/>
  <c r="AN16" i="2"/>
  <c r="AN20" i="2"/>
  <c r="AO20" i="2"/>
  <c r="E24" i="6"/>
  <c r="J16" i="2"/>
  <c r="K43" i="3"/>
  <c r="E22" i="3"/>
  <c r="K23" i="3"/>
  <c r="AB16" i="2"/>
  <c r="BA16" i="2"/>
  <c r="BA20" i="2"/>
  <c r="BB20" i="2"/>
  <c r="AK16" i="2"/>
  <c r="W20" i="2"/>
  <c r="AP16" i="2"/>
  <c r="AP20" i="2"/>
  <c r="AQ20" i="2"/>
  <c r="G43" i="3"/>
  <c r="E43" i="3"/>
  <c r="E23" i="3"/>
  <c r="K32" i="3"/>
  <c r="E32" i="3"/>
  <c r="G32" i="3"/>
  <c r="BC28" i="2"/>
  <c r="AT28" i="2"/>
  <c r="AY28" i="2"/>
  <c r="AZ20" i="2"/>
  <c r="J20" i="2"/>
  <c r="H28" i="2"/>
  <c r="Z28" i="2"/>
  <c r="A41" i="1"/>
  <c r="Q20" i="2"/>
  <c r="N20" i="2"/>
  <c r="AS20" i="2"/>
  <c r="G28" i="3"/>
  <c r="AP28" i="2"/>
  <c r="AQ28" i="2"/>
  <c r="S16" i="2"/>
  <c r="A37" i="1"/>
  <c r="AI20" i="2"/>
  <c r="AK20" i="2"/>
  <c r="AI28" i="2"/>
  <c r="AZ28" i="2"/>
  <c r="BD28" i="2"/>
  <c r="S20" i="2"/>
  <c r="Q28" i="2"/>
  <c r="AU20" i="2"/>
  <c r="AU28" i="2"/>
  <c r="BD20" i="2"/>
</calcChain>
</file>

<file path=xl/comments1.xml><?xml version="1.0" encoding="utf-8"?>
<comments xmlns="http://schemas.openxmlformats.org/spreadsheetml/2006/main">
  <authors>
    <author>Katie Hueser</author>
    <author>Katie Jones</author>
  </authors>
  <commentList>
    <comment ref="B4" authorId="0" shapeId="0">
      <text>
        <r>
          <rPr>
            <sz val="9"/>
            <rFont val="Tahoma"/>
            <family val="2"/>
          </rPr>
          <t>Mmmm dd, yyyy format</t>
        </r>
      </text>
    </comment>
    <comment ref="C4" authorId="0" shapeId="0">
      <text>
        <r>
          <rPr>
            <sz val="9"/>
            <rFont val="Tahoma"/>
            <family val="2"/>
          </rPr>
          <t>e.g., Three Months</t>
        </r>
      </text>
    </comment>
    <comment ref="D4" authorId="0" shapeId="0">
      <text>
        <r>
          <rPr>
            <sz val="9"/>
            <rFont val="Tahoma"/>
            <family val="2"/>
          </rPr>
          <t>e.g., Six Months;
For Q1 write Three Months</t>
        </r>
      </text>
    </comment>
    <comment ref="B5" authorId="0" shapeId="0">
      <text>
        <r>
          <rPr>
            <sz val="9"/>
            <rFont val="Tahoma"/>
            <family val="2"/>
          </rPr>
          <t>Mmmm dd, yyyy format</t>
        </r>
      </text>
    </comment>
    <comment ref="B6" authorId="0" shapeId="0">
      <text>
        <r>
          <rPr>
            <sz val="9"/>
            <rFont val="Tahoma"/>
            <family val="2"/>
          </rPr>
          <t>Mmmm dd, yyyy format</t>
        </r>
      </text>
    </comment>
    <comment ref="A22" authorId="1" shapeId="0">
      <text>
        <r>
          <rPr>
            <b/>
            <sz val="9"/>
            <rFont val="Tahoma"/>
            <family val="2"/>
          </rPr>
          <t>Katie Jones:</t>
        </r>
        <r>
          <rPr>
            <sz val="9"/>
            <rFont val="Tahoma"/>
            <family val="2"/>
          </rPr>
          <t xml:space="preserve">
Use the named ranges shown for narrative date linking</t>
        </r>
      </text>
    </comment>
  </commentList>
</comments>
</file>

<file path=xl/sharedStrings.xml><?xml version="1.0" encoding="utf-8"?>
<sst xmlns="http://schemas.openxmlformats.org/spreadsheetml/2006/main" count="454" uniqueCount="251">
  <si>
    <t>Formula</t>
  </si>
  <si>
    <t>Web Logins (in thousands)</t>
  </si>
  <si>
    <t>(6)</t>
  </si>
  <si>
    <t>Fiscal Year End, Back One Period:</t>
  </si>
  <si>
    <t>Net new assets by business</t>
  </si>
  <si>
    <t xml:space="preserve">Margin loans outstanding </t>
  </si>
  <si>
    <t>Nine</t>
  </si>
  <si>
    <t xml:space="preserve">Net growth </t>
  </si>
  <si>
    <t>Smart</t>
  </si>
  <si>
    <t>Average
Fee</t>
  </si>
  <si>
    <t>Fiscal Year End, Back Two Periods:</t>
  </si>
  <si>
    <t>Twelve Months Ended</t>
  </si>
  <si>
    <t>Small / Mid Capitalization Stock</t>
  </si>
  <si>
    <t>Specialized</t>
  </si>
  <si>
    <t>DMPeriod_CandP_QandYTD</t>
  </si>
  <si>
    <t>April</t>
  </si>
  <si>
    <t>Client Activity</t>
  </si>
  <si>
    <t>Current Quarter to Date</t>
  </si>
  <si>
    <t>Feb</t>
  </si>
  <si>
    <t>Period</t>
  </si>
  <si>
    <t>DMPeriod_CandPYTD</t>
  </si>
  <si>
    <t xml:space="preserve"> </t>
  </si>
  <si>
    <t xml:space="preserve">Total mutual fund assets  </t>
  </si>
  <si>
    <t>Investor Services</t>
  </si>
  <si>
    <t>Jan</t>
  </si>
  <si>
    <t xml:space="preserve">Total Mutual Fund Marketplace  </t>
  </si>
  <si>
    <t>Client_Assets</t>
  </si>
  <si>
    <t>-</t>
  </si>
  <si>
    <t>Q4-16 % Change</t>
  </si>
  <si>
    <t xml:space="preserve">Standard &amp; Poor’s 500 </t>
  </si>
  <si>
    <t>Global Assumptions:</t>
  </si>
  <si>
    <t>Custom: mmmm dd,</t>
  </si>
  <si>
    <t>Total proprietary mutual funds</t>
  </si>
  <si>
    <t>Prior Quarter to Date</t>
  </si>
  <si>
    <t>Advisor Services</t>
  </si>
  <si>
    <t>Comparison Period:</t>
  </si>
  <si>
    <t xml:space="preserve">Represents the principal value of client ETF transactions handled by Schwab, including transactions in proprietary ETFs.   </t>
  </si>
  <si>
    <t>Prior Fiscal Year End</t>
  </si>
  <si>
    <t xml:space="preserve">Mutual fund clearing services  </t>
  </si>
  <si>
    <t>Asset Management and Administration Fees Information</t>
  </si>
  <si>
    <t>Schwab money market funds</t>
  </si>
  <si>
    <t>Apr</t>
  </si>
  <si>
    <t>Same month and day</t>
  </si>
  <si>
    <t>December</t>
  </si>
  <si>
    <t>DMDate_PFY</t>
  </si>
  <si>
    <t>DMPeriod_CQTD</t>
  </si>
  <si>
    <t>DMPeriod_PYTD</t>
  </si>
  <si>
    <t>Growth in Client Assets and Accounts</t>
  </si>
  <si>
    <t>DMPeriod_PQandYTD</t>
  </si>
  <si>
    <t>Fee-based</t>
  </si>
  <si>
    <t>January</t>
  </si>
  <si>
    <t xml:space="preserve">Excludes all proprietary mutual funds and ETFs.   </t>
  </si>
  <si>
    <t>Large Capitalization Stock</t>
  </si>
  <si>
    <t>Tie-Out Avg Client Assets</t>
  </si>
  <si>
    <t>Includes proprietary equity and bond funds and ETFs held on and off the Schwab platform.  As of December 31, 2016, off-platform equity and bond funds and ETFs were $7.8 billion and $12.7 billion, respectively.</t>
  </si>
  <si>
    <t>Oct</t>
  </si>
  <si>
    <t>Includes miscellaneous service and transaction fees relating to mutual funds and ETFs that are not balance-based.</t>
  </si>
  <si>
    <t>Period End Day:</t>
  </si>
  <si>
    <t>vs.</t>
  </si>
  <si>
    <t>10-K</t>
  </si>
  <si>
    <t>=Dates!$C$2&amp;" Ended"</t>
  </si>
  <si>
    <t>Comparison Period End Date</t>
  </si>
  <si>
    <t>Past quarter and year to date (only quarter for Q1)</t>
  </si>
  <si>
    <t>February</t>
  </si>
  <si>
    <t>Month and Day the same?</t>
  </si>
  <si>
    <t>Quarterly Period Expression:</t>
  </si>
  <si>
    <t>Period Duration:</t>
  </si>
  <si>
    <t>QTD (months)</t>
  </si>
  <si>
    <t>* This is used for the Balance Sheet</t>
  </si>
  <si>
    <t>Aug</t>
  </si>
  <si>
    <t>Days/Year</t>
  </si>
  <si>
    <t>(In millions)</t>
  </si>
  <si>
    <t>Q2</t>
  </si>
  <si>
    <t>Revenue</t>
  </si>
  <si>
    <t>THE CHARLES SCHWAB CORPORATION</t>
  </si>
  <si>
    <t>Fee waivers</t>
  </si>
  <si>
    <t xml:space="preserve">Nasdaq Composite  </t>
  </si>
  <si>
    <t>Current Period:</t>
  </si>
  <si>
    <t>Q4-15</t>
  </si>
  <si>
    <t>Named Range</t>
  </si>
  <si>
    <t>Custom: yyyy</t>
  </si>
  <si>
    <t>Schwab money market funds before fee waivers</t>
  </si>
  <si>
    <t>Average
Client
Assets</t>
  </si>
  <si>
    <t>Change</t>
  </si>
  <si>
    <t>Represents the principal value of client mutual fund transactions handled by Schwab, including transactions in proprietary funds. Includes institutional funds available only to Investment Managers. Excludes money market fund transactions.</t>
  </si>
  <si>
    <t>Period End Month:</t>
  </si>
  <si>
    <t>=Dates!$C$2&amp;" Ended "&amp;TEXT($B$2,"mmmm dd,")</t>
  </si>
  <si>
    <t>Comparison Period, One Year Back:</t>
  </si>
  <si>
    <t>Jun</t>
  </si>
  <si>
    <t>="As of "&amp;TEXT(Dates!$B$2,"mmmm dd, yyyy")</t>
  </si>
  <si>
    <t>Dec QTD</t>
  </si>
  <si>
    <t>(In billions, at quarter end, except as noted)</t>
  </si>
  <si>
    <t>Other third-party mutual funds</t>
  </si>
  <si>
    <t>Prior Year to Date</t>
  </si>
  <si>
    <t>Total client assets</t>
  </si>
  <si>
    <t>Current Period, One Year Back:</t>
  </si>
  <si>
    <t>="For the "&amp;LOWER(Dates!$C$2)&amp;" ended"</t>
  </si>
  <si>
    <t>Corporate Retirement Plan Participants</t>
  </si>
  <si>
    <t>DMDate_PPEnd</t>
  </si>
  <si>
    <t>(2)</t>
  </si>
  <si>
    <t>DMDate_PYEnd</t>
  </si>
  <si>
    <t>Taxable Bond</t>
  </si>
  <si>
    <t>Dec</t>
  </si>
  <si>
    <t>Fixed income securities</t>
  </si>
  <si>
    <t>July</t>
  </si>
  <si>
    <t>November</t>
  </si>
  <si>
    <t>Mutual Fund and Exchange-Traded Fund</t>
  </si>
  <si>
    <t>DMPeriod_CandPQTD</t>
  </si>
  <si>
    <t>Current Year to Date</t>
  </si>
  <si>
    <t>First</t>
  </si>
  <si>
    <t>(5)</t>
  </si>
  <si>
    <t xml:space="preserve">Money market funds  </t>
  </si>
  <si>
    <t>Dow Jones Industrial Average</t>
  </si>
  <si>
    <t>Three</t>
  </si>
  <si>
    <t>Beginning Client Assets</t>
  </si>
  <si>
    <t>Nov</t>
  </si>
  <si>
    <t>Examples for linking dates in Excel (sample only)</t>
  </si>
  <si>
    <t>Different month and day</t>
  </si>
  <si>
    <t>Equity and other securities</t>
  </si>
  <si>
    <t>DMPeriod_CQandYTD</t>
  </si>
  <si>
    <t>Tie-Out Revenue</t>
  </si>
  <si>
    <t>Any</t>
  </si>
  <si>
    <t>Total Client Assets (at month end)</t>
  </si>
  <si>
    <t>* This is used for the Balance Sheet, 10-K</t>
  </si>
  <si>
    <t>Inbound Calls (in thousands)</t>
  </si>
  <si>
    <t>Prior Fiscal Year</t>
  </si>
  <si>
    <t>Legacy Non-Fee</t>
  </si>
  <si>
    <t>AMAF</t>
  </si>
  <si>
    <t>Inputs</t>
  </si>
  <si>
    <t>Sep</t>
  </si>
  <si>
    <t>Q3-16</t>
  </si>
  <si>
    <t>Fourth</t>
  </si>
  <si>
    <t>Tax-Free Bond</t>
  </si>
  <si>
    <t>DMPeriod_CYTD</t>
  </si>
  <si>
    <t>Three Months Ended</t>
  </si>
  <si>
    <t>Current Fiscal Year</t>
  </si>
  <si>
    <t>International</t>
  </si>
  <si>
    <t>August</t>
  </si>
  <si>
    <t>Third</t>
  </si>
  <si>
    <t>DMDate_CPEnd</t>
  </si>
  <si>
    <t>YTD (months)</t>
  </si>
  <si>
    <t>Second</t>
  </si>
  <si>
    <t>Current and Prior Quarter to Date</t>
  </si>
  <si>
    <t>Total advice solutions</t>
  </si>
  <si>
    <t>Cell Format</t>
  </si>
  <si>
    <t>Money Market Funds</t>
  </si>
  <si>
    <t>October</t>
  </si>
  <si>
    <t>=CONCATENATE(Dates!$C$2," Ended")</t>
  </si>
  <si>
    <t>(1)</t>
  </si>
  <si>
    <t>May</t>
  </si>
  <si>
    <t>Hybrid</t>
  </si>
  <si>
    <t>March</t>
  </si>
  <si>
    <t>$</t>
  </si>
  <si>
    <t>Period End Year:</t>
  </si>
  <si>
    <t>Other third-party ETFs</t>
  </si>
  <si>
    <t xml:space="preserve">Corporate Retirement Plan Participants </t>
  </si>
  <si>
    <t>Banking Accounts</t>
  </si>
  <si>
    <t>Q1</t>
  </si>
  <si>
    <t>DMPeriod_PQTD</t>
  </si>
  <si>
    <t>June</t>
  </si>
  <si>
    <t>Total ETF assets</t>
  </si>
  <si>
    <t>Yr.</t>
  </si>
  <si>
    <t>Total asset management and administration fees</t>
  </si>
  <si>
    <t>Includes Schwab ETF OneSource™.</t>
  </si>
  <si>
    <t>Schwab equity and bond funds and ETFs</t>
  </si>
  <si>
    <t>Intelligent Portfolios</t>
  </si>
  <si>
    <t>Output</t>
  </si>
  <si>
    <t xml:space="preserve">Exchange-traded funds (ETFs) </t>
  </si>
  <si>
    <t>(3)</t>
  </si>
  <si>
    <t>Six</t>
  </si>
  <si>
    <t>Client assets by business</t>
  </si>
  <si>
    <t>Current quarter and year to date (only quarter for Q1)</t>
  </si>
  <si>
    <t>Data Lists:</t>
  </si>
  <si>
    <t>Jul</t>
  </si>
  <si>
    <t>Current Period End Date</t>
  </si>
  <si>
    <t>Formula using &amp; for CONCATENATE</t>
  </si>
  <si>
    <t>=CONCATENATE(Dates!$C$2," Ended ",TEXT(Dates!$B$2,"mmmm dd,"))</t>
  </si>
  <si>
    <t>Mo.</t>
  </si>
  <si>
    <t>Period outputs (do not edit)</t>
  </si>
  <si>
    <t xml:space="preserve">Net market gains </t>
  </si>
  <si>
    <t>(4)</t>
  </si>
  <si>
    <t>Assets in client accounts</t>
  </si>
  <si>
    <t>DMDate_CFY</t>
  </si>
  <si>
    <t>Includes various asset-based fees, such as trust fees, 401(k) recordkeeping fees, and mutual fund clearing fees and other service fees.</t>
  </si>
  <si>
    <t>Total net new assets</t>
  </si>
  <si>
    <t>=Dates!$B$2</t>
  </si>
  <si>
    <t>Twelve</t>
  </si>
  <si>
    <t>(Unaudited)</t>
  </si>
  <si>
    <t>Dates</t>
  </si>
  <si>
    <t>Months</t>
  </si>
  <si>
    <t>New Brokerage Accounts (in thousands)</t>
  </si>
  <si>
    <t>Mar</t>
  </si>
  <si>
    <t>Quarter</t>
  </si>
  <si>
    <t>(in millions of dollars)</t>
  </si>
  <si>
    <t>10-Q</t>
  </si>
  <si>
    <t>=CONCATENATE("As of ",TEXT(Dates!$B$2,"mmmm dd, yyyy"))</t>
  </si>
  <si>
    <t>Current and Prior Year to Date</t>
  </si>
  <si>
    <t>Current and prior, quarter and year to date (only quarter for Q1)</t>
  </si>
  <si>
    <t>September</t>
  </si>
  <si>
    <t>Days/Period.</t>
  </si>
  <si>
    <t>=CONCATENATE("For the ",LOWER(Dates!$C$2)," ended")</t>
  </si>
  <si>
    <t>Weeks</t>
  </si>
  <si>
    <r>
      <t xml:space="preserve">New brokerage accounts </t>
    </r>
    <r>
      <rPr>
        <sz val="8"/>
        <rFont val="Times New Roman"/>
        <family val="1"/>
      </rPr>
      <t>(in thousands, for the quarter ended)</t>
    </r>
  </si>
  <si>
    <r>
      <t xml:space="preserve">Clients </t>
    </r>
    <r>
      <rPr>
        <sz val="8"/>
        <rFont val="Times New Roman"/>
        <family val="1"/>
      </rPr>
      <t>(in thousands)</t>
    </r>
  </si>
  <si>
    <r>
      <t>Proprietary mutual funds (Schwab Funds</t>
    </r>
    <r>
      <rPr>
        <vertAlign val="superscript"/>
        <sz val="9"/>
        <rFont val="Times New Roman"/>
        <family val="1"/>
      </rPr>
      <t>®</t>
    </r>
    <r>
      <rPr>
        <vertAlign val="superscript"/>
        <sz val="8"/>
        <rFont val="Times New Roman"/>
        <family val="1"/>
      </rPr>
      <t xml:space="preserve"> </t>
    </r>
    <r>
      <rPr>
        <sz val="8"/>
        <rFont val="Times New Roman"/>
        <family val="1"/>
      </rPr>
      <t>and Laudus Funds</t>
    </r>
    <r>
      <rPr>
        <vertAlign val="superscript"/>
        <sz val="9"/>
        <rFont val="Times New Roman"/>
        <family val="1"/>
      </rPr>
      <t>®</t>
    </r>
    <r>
      <rPr>
        <sz val="8"/>
        <rFont val="Times New Roman"/>
        <family val="1"/>
      </rPr>
      <t>):</t>
    </r>
  </si>
  <si>
    <r>
      <t>Schwab One</t>
    </r>
    <r>
      <rPr>
        <vertAlign val="superscript"/>
        <sz val="8"/>
        <rFont val="Times New Roman"/>
        <family val="1"/>
      </rPr>
      <t>®</t>
    </r>
    <r>
      <rPr>
        <sz val="8"/>
        <rFont val="Times New Roman"/>
        <family val="1"/>
      </rPr>
      <t>, certain cash equivalents and bank deposits</t>
    </r>
  </si>
  <si>
    <r>
      <t>Net New Assets</t>
    </r>
    <r>
      <rPr>
        <vertAlign val="superscript"/>
        <sz val="8"/>
        <rFont val="Times New Roman"/>
        <family val="1"/>
      </rPr>
      <t xml:space="preserve"> </t>
    </r>
    <r>
      <rPr>
        <vertAlign val="superscript"/>
        <sz val="7"/>
        <rFont val="Times New Roman"/>
        <family val="1"/>
      </rPr>
      <t>(1)</t>
    </r>
  </si>
  <si>
    <r>
      <t xml:space="preserve">Mutual Fund OneSource </t>
    </r>
    <r>
      <rPr>
        <vertAlign val="superscript"/>
        <sz val="9"/>
        <rFont val="Times New Roman"/>
        <family val="1"/>
      </rPr>
      <t>®</t>
    </r>
  </si>
  <si>
    <r>
      <t xml:space="preserve">Other third-party mutual funds and ETFs </t>
    </r>
    <r>
      <rPr>
        <vertAlign val="superscript"/>
        <sz val="9"/>
        <rFont val="Times New Roman"/>
        <family val="1"/>
      </rPr>
      <t>(1)</t>
    </r>
  </si>
  <si>
    <r>
      <t xml:space="preserve">Total mutual funds and ETFs </t>
    </r>
    <r>
      <rPr>
        <vertAlign val="superscript"/>
        <sz val="9"/>
        <rFont val="Times New Roman"/>
        <family val="1"/>
      </rPr>
      <t>(2)</t>
    </r>
  </si>
  <si>
    <r>
      <t>Advice solutions</t>
    </r>
    <r>
      <rPr>
        <vertAlign val="superscript"/>
        <sz val="9"/>
        <rFont val="Times New Roman"/>
        <family val="1"/>
      </rPr>
      <t xml:space="preserve"> (2) </t>
    </r>
    <r>
      <rPr>
        <sz val="9"/>
        <rFont val="Times New Roman"/>
        <family val="1"/>
      </rPr>
      <t>:</t>
    </r>
  </si>
  <si>
    <r>
      <t xml:space="preserve">Other balance-based fees </t>
    </r>
    <r>
      <rPr>
        <vertAlign val="superscript"/>
        <sz val="9"/>
        <rFont val="Times New Roman"/>
        <family val="1"/>
      </rPr>
      <t>(3)</t>
    </r>
  </si>
  <si>
    <r>
      <t xml:space="preserve">Other </t>
    </r>
    <r>
      <rPr>
        <vertAlign val="superscript"/>
        <sz val="9"/>
        <rFont val="Times New Roman"/>
        <family val="1"/>
      </rPr>
      <t>(4)</t>
    </r>
  </si>
  <si>
    <r>
      <t>Schwab One</t>
    </r>
    <r>
      <rPr>
        <vertAlign val="superscript"/>
        <sz val="8"/>
        <color theme="1"/>
        <rFont val="Times New Roman"/>
        <family val="1"/>
      </rPr>
      <t>®</t>
    </r>
    <r>
      <rPr>
        <sz val="8"/>
        <color theme="1"/>
        <rFont val="Times New Roman"/>
        <family val="1"/>
      </rPr>
      <t xml:space="preserve">, certain cash equivalents, bank deposits and money market fund balances as a percentage of total client assets. </t>
    </r>
  </si>
  <si>
    <r>
      <t>Mutual Fund OneSource</t>
    </r>
    <r>
      <rPr>
        <vertAlign val="superscript"/>
        <sz val="9"/>
        <rFont val="Times New Roman"/>
        <family val="1"/>
      </rPr>
      <t>®</t>
    </r>
  </si>
  <si>
    <r>
      <t>Investor Services</t>
    </r>
    <r>
      <rPr>
        <vertAlign val="superscript"/>
        <sz val="8"/>
        <rFont val="Times New Roman"/>
        <family val="1"/>
      </rPr>
      <t xml:space="preserve"> </t>
    </r>
    <r>
      <rPr>
        <vertAlign val="superscript"/>
        <sz val="7"/>
        <rFont val="Times New Roman"/>
        <family val="1"/>
      </rPr>
      <t>(3)</t>
    </r>
  </si>
  <si>
    <r>
      <t>Equity and bond funds</t>
    </r>
    <r>
      <rPr>
        <vertAlign val="superscript"/>
        <sz val="8"/>
        <rFont val="Times New Roman"/>
        <family val="1"/>
      </rPr>
      <t xml:space="preserve"> (1)</t>
    </r>
  </si>
  <si>
    <r>
      <t xml:space="preserve">Proprietary ETFs </t>
    </r>
    <r>
      <rPr>
        <vertAlign val="superscript"/>
        <sz val="7"/>
        <rFont val="Times New Roman"/>
        <family val="1"/>
      </rPr>
      <t>(1)</t>
    </r>
  </si>
  <si>
    <r>
      <t>Mutual Fund Marketplace</t>
    </r>
    <r>
      <rPr>
        <vertAlign val="superscript"/>
        <sz val="9"/>
        <rFont val="Times New Roman"/>
        <family val="1"/>
      </rPr>
      <t>®</t>
    </r>
    <r>
      <rPr>
        <sz val="8"/>
        <rFont val="Times New Roman"/>
        <family val="1"/>
      </rPr>
      <t xml:space="preserve"> </t>
    </r>
    <r>
      <rPr>
        <vertAlign val="superscript"/>
        <sz val="7"/>
        <rFont val="Times New Roman"/>
        <family val="1"/>
      </rPr>
      <t>(2)</t>
    </r>
  </si>
  <si>
    <r>
      <t>Net growth in assets in client accounts</t>
    </r>
    <r>
      <rPr>
        <sz val="8"/>
        <rFont val="Times New Roman"/>
        <family val="1"/>
      </rPr>
      <t xml:space="preserve"> (for the quarter ended)</t>
    </r>
  </si>
  <si>
    <t xml:space="preserve">Second quarter of 2016 includes an inflow of $2.7 billion from a mutual fund clearing services client. Fourth quarter of 2015 includes an inflow of $10.2 billion from a mutual fund clearing services client. 
</t>
  </si>
  <si>
    <t>Advice solutions include managed portfolios, specialized strategies, and customized investment advice. Fee-based advice solutions include Schwab Private Client, Schwab Managed Portfolios, Managed Account Select®, Schwab Advisor Network®, Windhaven® Strategies, ThomasPartners® Dividend Growth Strategy, and Schwab Index Advantage® advised retirement plan balances. Intelligent Portfolios include Schwab Intelligent Portfolios®, launched in March 2015, and Institutional Intelligent Portfolios®, launched in June 2015. Legacy Non-Fee advice solutions include superseded programs such as Schwab Advisor Source and certain retirement plan balances. Average client assets for advice solutions may also include the asset balances contained in the mutual fund and/or ETF categories listed above.</t>
  </si>
  <si>
    <t>Note: Beginning in the fourth quarter of 2015, certain changes have been made to the above categorizations of both balances and revenues in order to provide improved insight into asset management and administration fee drivers.  Prior period information has been recast to reflect these changes.</t>
  </si>
  <si>
    <r>
      <t>ETF OneSource</t>
    </r>
    <r>
      <rPr>
        <vertAlign val="superscript"/>
        <sz val="9"/>
        <rFont val="Times New Roman"/>
        <family val="1"/>
      </rPr>
      <t xml:space="preserve"> </t>
    </r>
    <r>
      <rPr>
        <vertAlign val="superscript"/>
        <sz val="7"/>
        <rFont val="Times New Roman"/>
        <family val="1"/>
      </rPr>
      <t>(2)</t>
    </r>
  </si>
  <si>
    <t>Excludes Retirement Business Services.</t>
  </si>
  <si>
    <t>(7)</t>
  </si>
  <si>
    <r>
      <t>Active Brokerage Accounts</t>
    </r>
    <r>
      <rPr>
        <vertAlign val="superscript"/>
        <sz val="8"/>
        <rFont val="Times New Roman"/>
        <family val="1"/>
      </rPr>
      <t xml:space="preserve"> (4)</t>
    </r>
  </si>
  <si>
    <t xml:space="preserve">Periodically, the Company reviews its active account base. In the third quarter of 2017, active brokerage accounts were reduced by approximately 48,000 as a result of low-balance closures.
</t>
  </si>
  <si>
    <t>Net Market Gains (Losses)</t>
  </si>
  <si>
    <r>
      <t>Core Net New Assets</t>
    </r>
    <r>
      <rPr>
        <i/>
        <vertAlign val="superscript"/>
        <sz val="8"/>
        <rFont val="Times New Roman"/>
        <family val="1"/>
      </rPr>
      <t xml:space="preserve"> </t>
    </r>
    <r>
      <rPr>
        <i/>
        <vertAlign val="superscript"/>
        <sz val="7"/>
        <rFont val="Times New Roman"/>
        <family val="1"/>
      </rPr>
      <t>(2)</t>
    </r>
  </si>
  <si>
    <r>
      <t xml:space="preserve">Advisor Services </t>
    </r>
    <r>
      <rPr>
        <vertAlign val="superscript"/>
        <sz val="7"/>
        <rFont val="Times New Roman"/>
        <family val="1"/>
      </rPr>
      <t>(3)</t>
    </r>
  </si>
  <si>
    <r>
      <t xml:space="preserve">Market Indices </t>
    </r>
    <r>
      <rPr>
        <sz val="8"/>
        <rFont val="Times New Roman"/>
        <family val="1"/>
      </rPr>
      <t xml:space="preserve">(at month end) </t>
    </r>
  </si>
  <si>
    <r>
      <t>Client Assets</t>
    </r>
    <r>
      <rPr>
        <sz val="8"/>
        <rFont val="Times New Roman"/>
        <family val="1"/>
      </rPr>
      <t xml:space="preserve"> (in billions of dollars)</t>
    </r>
  </si>
  <si>
    <t>Receiving Ongoing Advisory Services (at month end)</t>
  </si>
  <si>
    <r>
      <t xml:space="preserve">Client Accounts </t>
    </r>
    <r>
      <rPr>
        <sz val="8"/>
        <rFont val="Times New Roman"/>
        <family val="1"/>
      </rPr>
      <t>(at month end, in thousands)</t>
    </r>
  </si>
  <si>
    <r>
      <t xml:space="preserve">Net Buy (Sell) Activity </t>
    </r>
    <r>
      <rPr>
        <sz val="8"/>
        <rFont val="Times New Roman"/>
        <family val="1"/>
      </rPr>
      <t>(in millions of dollars)</t>
    </r>
  </si>
  <si>
    <t>Net new assets before significant one-time inflows or outflows, such as acquisitions/divestitures or extraordinary flows (generally greater than $10 billion) relating to a specific client. These flows may span multiple reporting periods.</t>
  </si>
  <si>
    <t>April, March, February, and January 2018 include outflows of $9.5 billion, $5.4 billion, $71.8 billion, and $7.2 billion, respectively, from certain mutual fund clearing services clients. October 2017 includes an inflow of $16.2 billion from</t>
  </si>
  <si>
    <t>a mutual fund clearing services client.</t>
  </si>
  <si>
    <r>
      <t xml:space="preserve">Active Brokerage Accounts </t>
    </r>
    <r>
      <rPr>
        <vertAlign val="superscript"/>
        <sz val="7"/>
        <rFont val="Times New Roman"/>
        <family val="1"/>
      </rPr>
      <t>(4)</t>
    </r>
  </si>
  <si>
    <r>
      <t xml:space="preserve">Client Cash as a Percentage of Client Assets </t>
    </r>
    <r>
      <rPr>
        <vertAlign val="superscript"/>
        <sz val="7"/>
        <rFont val="Times New Roman"/>
        <family val="1"/>
      </rPr>
      <t>(5)</t>
    </r>
  </si>
  <si>
    <r>
      <t xml:space="preserve">Net Buys (Sells) </t>
    </r>
    <r>
      <rPr>
        <vertAlign val="superscript"/>
        <sz val="8"/>
        <rFont val="Times New Roman"/>
        <family val="1"/>
      </rPr>
      <t>(6, 7)</t>
    </r>
    <r>
      <rPr>
        <vertAlign val="superscript"/>
        <sz val="7"/>
        <rFont val="Times New Roman"/>
        <family val="1"/>
      </rPr>
      <t xml:space="preserve"> </t>
    </r>
    <r>
      <rPr>
        <sz val="8"/>
        <rFont val="Times New Roman"/>
        <family val="1"/>
      </rPr>
      <t xml:space="preserve">(in millions of dollars) </t>
    </r>
  </si>
  <si>
    <r>
      <t xml:space="preserve">Mutual Funds </t>
    </r>
    <r>
      <rPr>
        <vertAlign val="superscript"/>
        <sz val="7"/>
        <rFont val="Times New Roman"/>
        <family val="1"/>
      </rPr>
      <t>(6)</t>
    </r>
  </si>
  <si>
    <r>
      <t xml:space="preserve">Exchange-Traded Funds </t>
    </r>
    <r>
      <rPr>
        <vertAlign val="superscript"/>
        <sz val="7"/>
        <rFont val="Times New Roman"/>
        <family val="1"/>
      </rPr>
      <t>(7)</t>
    </r>
  </si>
  <si>
    <r>
      <t xml:space="preserve">Average Interest-Earning Assets </t>
    </r>
    <r>
      <rPr>
        <vertAlign val="superscript"/>
        <sz val="7"/>
        <color theme="1"/>
        <rFont val="Times New Roman"/>
        <family val="1"/>
      </rPr>
      <t>(8)</t>
    </r>
  </si>
  <si>
    <t>(8)</t>
  </si>
  <si>
    <t>In September 2018, the definition of active brokerage accounts was standardized across all account types as accounts with activity within the preceding 270 days. This change increased active accounts by approximately 63,000.</t>
  </si>
  <si>
    <t>Represents average total interest-earning assets on the company's balance sheet.</t>
  </si>
  <si>
    <t>The Charles Schwab Corporation Monthly Activity Report For October 2018</t>
  </si>
  <si>
    <t>80 bp</t>
  </si>
  <si>
    <t>20 bp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</si>
</sst>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quot;$&quot;#,###.00_);\(&quot;$&quot;#,###.00\);;&quot;num required&quot;\)"/>
    <numFmt numFmtId="166" formatCode="#,##0_);\(#,##0\);"/>
    <numFmt numFmtId="167" formatCode="&quot;$&quot;* #,##0_);&quot;$&quot;* \(#,##0\);;&quot;num required&quot;\)"/>
    <numFmt numFmtId="168" formatCode="\ \ \ \ &quot;$&quot;* #,##0.0_);[Red]\(\ \ \ &quot;$&quot;* #,##0.0\)"/>
    <numFmt numFmtId="169" formatCode="\ &quot;$&quot;* #,##0.0_);\ &quot;$&quot;* \(#,##0.0\);;&quot;num required&quot;\)"/>
    <numFmt numFmtId="170" formatCode="&quot;$&quot;* \ #,###.000_);\(&quot;$&quot;* \ #,###.000\);;&quot;num required&quot;\)"/>
    <numFmt numFmtId="171" formatCode="#,##0.000_);\(#,##0.000\)"/>
    <numFmt numFmtId="172" formatCode="&quot;$&quot;* \ #,###.00_);&quot;$&quot;* \ \(#,###.00\);;&quot;num required&quot;\)"/>
    <numFmt numFmtId="173" formatCode="\ \ \ \ &quot;$&quot;* #,##0.0"/>
    <numFmt numFmtId="174" formatCode="\ \ &quot;$&quot;* #,##0.0_);&quot;$&quot;* \(#,##0.0\);;&quot;num required&quot;\)"/>
    <numFmt numFmtId="175" formatCode="&quot;$&quot;* #,##0.00"/>
    <numFmt numFmtId="176" formatCode="\ \ &quot;$&quot;* #,##0.00"/>
    <numFmt numFmtId="177" formatCode="\ \ &quot;$&quot;* #,###.000_);\(\ \ &quot;$&quot;* #,###.000\);;&quot;num required&quot;\)"/>
    <numFmt numFmtId="178" formatCode="#,###.0_);\(#,###.0\)"/>
    <numFmt numFmtId="179" formatCode="#,###.##_);\(#,###.##\);"/>
    <numFmt numFmtId="180" formatCode="&quot;$&quot;* #,##0.#_);&quot;$&quot;* \(#,##0.#\);;&quot;num required&quot;\)"/>
    <numFmt numFmtId="181" formatCode="0.00_)"/>
    <numFmt numFmtId="182" formatCode="&quot;$&quot;* #,##0.0_);&quot;$&quot;* \(#,##0.0\);;&quot;num required&quot;\)"/>
    <numFmt numFmtId="183" formatCode="#,##0;\-#,##0;&quot;-&quot;"/>
    <numFmt numFmtId="184" formatCode="\ &quot;$&quot;* \ #,###.000_);\(&quot;$&quot;* \ #,###.000\);;&quot;num required&quot;\)"/>
    <numFmt numFmtId="185" formatCode="\ &quot;$&quot;* \ #,###.00_);&quot;$&quot;* \ \(#,###.00\);;&quot;num required&quot;\)"/>
    <numFmt numFmtId="186" formatCode="#,##0.0,,"/>
    <numFmt numFmtId="187" formatCode="#,##0,_);\(#,##0,\)"/>
    <numFmt numFmtId="188" formatCode="&quot;$&quot;* \ #,##0_);&quot;$&quot;* \(#,##0\);;"/>
    <numFmt numFmtId="189" formatCode="0%\ ;\(0%\)"/>
    <numFmt numFmtId="190" formatCode="_(* #,##0.0_);_(* \(#,##0.0\);_(* &quot;-&quot;?_);_(@_)"/>
    <numFmt numFmtId="191" formatCode="_(* #,##0.0_);_(* \(#,##0.0\);_(* &quot;-&quot;??_);_(@_)"/>
    <numFmt numFmtId="192" formatCode="_(* #,##0_);_(* \(#,##0\);_(* &quot;-&quot;?_);_(@_)"/>
    <numFmt numFmtId="193" formatCode="0.0%"/>
    <numFmt numFmtId="194" formatCode="_(* #,##0_)&quot;bp&quot;;_(* \(#,##0\)&quot; bp&quot;;_(* &quot;-&quot;??_);_(@_)"/>
    <numFmt numFmtId="195" formatCode="mmmm\ d\,\ yyyy"/>
    <numFmt numFmtId="196" formatCode="mmmm\ dd\,"/>
    <numFmt numFmtId="197" formatCode="[$-409]mmmm\ d\,\ yyyy;@"/>
    <numFmt numFmtId="198" formatCode="yyyy"/>
    <numFmt numFmtId="199" formatCode="_(* #,##0_);_(* \(#,##0\);_(* &quot;-&quot;??_);_(@_)"/>
    <numFmt numFmtId="200" formatCode="#,##0.00000_);\(#,##0.00000\)"/>
    <numFmt numFmtId="201" formatCode="#,##0.0000_);\(#,##0.0000\)"/>
  </numFmts>
  <fonts count="76" x14ac:knownFonts="1">
    <font>
      <sz val="11"/>
      <color theme="1"/>
      <name val="Calibri"/>
      <scheme val="minor"/>
    </font>
    <font>
      <sz val="11"/>
      <color theme="1"/>
      <name val="Calibri"/>
      <family val="2"/>
      <scheme val="minor"/>
    </font>
    <font>
      <sz val="10"/>
      <name val="Arial"/>
      <family val="2"/>
    </font>
    <font>
      <sz val="11"/>
      <color rgb="FF0000FF"/>
      <name val="Calibri"/>
      <family val="2"/>
      <scheme val="minor"/>
    </font>
    <font>
      <sz val="10"/>
      <name val="Times New Roman"/>
      <family val="1"/>
    </font>
    <font>
      <sz val="13"/>
      <name val="Times New Roman"/>
      <family val="1"/>
    </font>
    <font>
      <sz val="12"/>
      <name val="Times New Roman"/>
      <family val="1"/>
    </font>
    <font>
      <sz val="9"/>
      <name val="Times New Roman"/>
      <family val="1"/>
    </font>
    <font>
      <sz val="10"/>
      <name val="MS Sans Serif"/>
      <family val="2"/>
    </font>
    <font>
      <sz val="11"/>
      <name val="Times New Roman"/>
      <family val="1"/>
    </font>
    <font>
      <sz val="8"/>
      <name val="Arial"/>
      <family val="2"/>
    </font>
    <font>
      <b/>
      <sz val="12"/>
      <name val="Arial"/>
      <family val="2"/>
    </font>
    <font>
      <b/>
      <i/>
      <sz val="16"/>
      <name val="Helv"/>
    </font>
    <font>
      <b/>
      <sz val="10"/>
      <name val="MS Sans Serif"/>
      <family val="2"/>
    </font>
    <font>
      <b/>
      <sz val="15"/>
      <color theme="3"/>
      <name val="Calibri"/>
      <family val="2"/>
      <scheme val="minor"/>
    </font>
    <font>
      <b/>
      <sz val="11"/>
      <color theme="3"/>
      <name val="Calibri"/>
      <family val="2"/>
      <scheme val="minor"/>
    </font>
    <font>
      <sz val="11"/>
      <color rgb="FF006100"/>
      <name val="Calibri"/>
      <family val="2"/>
      <scheme val="minor"/>
    </font>
    <font>
      <sz val="11"/>
      <color theme="1"/>
      <name val="Times New Roman"/>
      <family val="1"/>
    </font>
    <font>
      <b/>
      <sz val="11"/>
      <color theme="1"/>
      <name val="Times New Roman"/>
      <family val="1"/>
    </font>
    <font>
      <b/>
      <sz val="16"/>
      <color theme="1"/>
      <name val="Times New Roman"/>
      <family val="1"/>
    </font>
    <font>
      <b/>
      <sz val="10"/>
      <color theme="1"/>
      <name val="Times New Roman"/>
      <family val="1"/>
    </font>
    <font>
      <sz val="10"/>
      <color theme="1"/>
      <name val="Times New Roman"/>
      <family val="1"/>
    </font>
    <font>
      <sz val="11"/>
      <color rgb="FF006100"/>
      <name val="Times New Roman"/>
      <family val="1"/>
    </font>
    <font>
      <sz val="10"/>
      <color theme="1"/>
      <name val="Arial"/>
      <family val="2"/>
    </font>
    <font>
      <sz val="8"/>
      <color theme="1"/>
      <name val="Times New Roman"/>
      <family val="1"/>
    </font>
    <font>
      <sz val="8"/>
      <name val="Times New Roman"/>
      <family val="1"/>
    </font>
    <font>
      <sz val="10"/>
      <color indexed="12"/>
      <name val="Arial"/>
      <family val="2"/>
    </font>
    <font>
      <sz val="10"/>
      <color indexed="8"/>
      <name val="Arial"/>
      <family val="2"/>
    </font>
    <font>
      <sz val="10"/>
      <name val="MS Serif"/>
      <family val="1"/>
    </font>
    <font>
      <sz val="10"/>
      <color indexed="16"/>
      <name val="MS Serif"/>
      <family val="1"/>
    </font>
    <font>
      <b/>
      <sz val="8"/>
      <name val="MS Sans Serif"/>
      <family val="2"/>
    </font>
    <font>
      <sz val="11"/>
      <color indexed="8"/>
      <name val="Arial"/>
      <family val="2"/>
    </font>
    <font>
      <b/>
      <sz val="11"/>
      <name val="Arial"/>
      <family val="2"/>
    </font>
    <font>
      <sz val="8"/>
      <name val="Wingdings"/>
      <charset val="2"/>
    </font>
    <font>
      <sz val="8"/>
      <name val="Helv"/>
    </font>
    <font>
      <sz val="8"/>
      <name val="MS Sans Serif"/>
      <family val="2"/>
    </font>
    <font>
      <b/>
      <sz val="8"/>
      <color indexed="8"/>
      <name val="Helv"/>
    </font>
    <font>
      <vertAlign val="superscript"/>
      <sz val="8"/>
      <name val="Times New Roman"/>
      <family val="1"/>
    </font>
    <font>
      <b/>
      <sz val="8"/>
      <name val="Times New Roman"/>
      <family val="1"/>
    </font>
    <font>
      <vertAlign val="superscript"/>
      <sz val="9"/>
      <name val="Times New Roman"/>
      <family val="1"/>
    </font>
    <font>
      <sz val="7"/>
      <name val="Times New Roman"/>
      <family val="1"/>
    </font>
    <font>
      <sz val="11"/>
      <color indexed="9"/>
      <name val="Times New Roman"/>
      <family val="1"/>
    </font>
    <font>
      <sz val="9"/>
      <color indexed="12"/>
      <name val="Times New Roman"/>
      <family val="1"/>
    </font>
    <font>
      <sz val="8"/>
      <color theme="1"/>
      <name val="Calibri"/>
      <family val="2"/>
      <scheme val="minor"/>
    </font>
    <font>
      <sz val="7"/>
      <color theme="1"/>
      <name val="Calibri"/>
      <family val="2"/>
      <scheme val="minor"/>
    </font>
    <font>
      <vertAlign val="superscript"/>
      <sz val="7"/>
      <name val="Times New Roman"/>
      <family val="1"/>
    </font>
    <font>
      <b/>
      <sz val="11"/>
      <name val="Times New Roman"/>
      <family val="1"/>
    </font>
    <font>
      <sz val="7"/>
      <color theme="1"/>
      <name val="Times New Roman"/>
      <family val="1"/>
    </font>
    <font>
      <vertAlign val="superscript"/>
      <sz val="9"/>
      <color indexed="12"/>
      <name val="Times New Roman"/>
      <family val="1"/>
    </font>
    <font>
      <u/>
      <sz val="8"/>
      <name val="Times New Roman"/>
      <family val="1"/>
    </font>
    <font>
      <b/>
      <u/>
      <sz val="8"/>
      <name val="Times New Roman"/>
      <family val="1"/>
    </font>
    <font>
      <b/>
      <sz val="12"/>
      <name val="Times New Roman"/>
      <family val="1"/>
    </font>
    <font>
      <sz val="14"/>
      <name val="Times New Roman"/>
      <family val="1"/>
    </font>
    <font>
      <vertAlign val="superscript"/>
      <sz val="8"/>
      <color theme="1"/>
      <name val="Times New Roman"/>
      <family val="1"/>
    </font>
    <font>
      <b/>
      <sz val="9"/>
      <name val="Times New Roman"/>
      <family val="1"/>
    </font>
    <font>
      <b/>
      <sz val="12"/>
      <color rgb="FFFF0000"/>
      <name val="Times New Roman"/>
      <family val="1"/>
    </font>
    <font>
      <b/>
      <sz val="12"/>
      <color theme="1"/>
      <name val="Times New Roman"/>
      <family val="1"/>
    </font>
    <font>
      <u/>
      <sz val="11"/>
      <color theme="10"/>
      <name val="Calibri"/>
      <family val="2"/>
      <scheme val="minor"/>
    </font>
    <font>
      <u/>
      <sz val="10"/>
      <color theme="10"/>
      <name val="Times New Roman"/>
      <family val="1"/>
    </font>
    <font>
      <b/>
      <sz val="10"/>
      <color theme="0" tint="-0.3498947111423078"/>
      <name val="Times New Roman"/>
      <family val="1"/>
    </font>
    <font>
      <sz val="10"/>
      <color theme="0" tint="-0.3498947111423078"/>
      <name val="Times New Roman"/>
      <family val="1"/>
    </font>
    <font>
      <sz val="10"/>
      <color theme="0" tint="-0.49989318521683401"/>
      <name val="Times New Roman"/>
      <family val="1"/>
    </font>
    <font>
      <sz val="9"/>
      <name val="Tahoma"/>
      <family val="2"/>
    </font>
    <font>
      <b/>
      <sz val="9"/>
      <name val="Tahoma"/>
      <family val="2"/>
    </font>
    <font>
      <b/>
      <sz val="8"/>
      <color rgb="FFFF0000"/>
      <name val="Times New Roman"/>
      <family val="1"/>
    </font>
    <font>
      <b/>
      <sz val="7"/>
      <name val="Times New Roman"/>
      <family val="1"/>
    </font>
    <font>
      <vertAlign val="superscript"/>
      <sz val="7"/>
      <color theme="1"/>
      <name val="Times New Roman"/>
      <family val="1"/>
    </font>
    <font>
      <sz val="9"/>
      <color rgb="FF00B050"/>
      <name val="Times New Roman"/>
      <family val="1"/>
    </font>
    <font>
      <sz val="11"/>
      <color theme="1"/>
      <name val="Calibri"/>
      <family val="2"/>
      <scheme val="minor"/>
    </font>
    <font>
      <sz val="8"/>
      <name val="Times New Roman"/>
      <family val="1"/>
    </font>
    <font>
      <i/>
      <sz val="8"/>
      <name val="Times New Roman"/>
      <family val="1"/>
    </font>
    <font>
      <i/>
      <vertAlign val="superscript"/>
      <sz val="8"/>
      <name val="Times New Roman"/>
      <family val="1"/>
    </font>
    <font>
      <i/>
      <vertAlign val="superscript"/>
      <sz val="7"/>
      <name val="Times New Roman"/>
      <family val="1"/>
    </font>
    <font>
      <i/>
      <sz val="7"/>
      <color theme="1"/>
      <name val="Calibri"/>
      <family val="2"/>
      <scheme val="minor"/>
    </font>
    <font>
      <sz val="10"/>
      <color rgb="FF000000"/>
      <name val="Arial"/>
      <family val="2"/>
    </font>
    <font>
      <sz val="10"/>
      <color rgb="FF000000"/>
      <name val="Arial"/>
      <family val="2"/>
    </font>
  </fonts>
  <fills count="1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C6EFCE"/>
        <bgColor indexed="64"/>
      </patternFill>
    </fill>
    <fill>
      <patternFill patternType="solid">
        <fgColor theme="8" tint="0.79985961485641044"/>
        <bgColor indexed="64"/>
      </patternFill>
    </fill>
    <fill>
      <patternFill patternType="darkVertical"/>
    </fill>
    <fill>
      <patternFill patternType="solid">
        <fgColor theme="0"/>
        <bgColor indexed="64"/>
      </patternFill>
    </fill>
    <fill>
      <patternFill patternType="solid">
        <fgColor theme="8" tint="0.79992065187536243"/>
        <bgColor indexed="64"/>
      </patternFill>
    </fill>
    <fill>
      <patternFill patternType="solid">
        <fgColor theme="8" tint="0.79995117038483843"/>
        <bgColor indexed="64"/>
      </patternFill>
    </fill>
    <fill>
      <patternFill patternType="solid">
        <fgColor theme="8" tint="0.79998168889431442"/>
        <bgColor indexed="64"/>
      </patternFill>
    </fill>
  </fills>
  <borders count="32">
    <border>
      <left/>
      <right/>
      <top/>
      <bottom/>
      <diagonal/>
    </border>
    <border>
      <left/>
      <right/>
      <top/>
      <bottom style="thick">
        <color auto="1"/>
      </bottom>
      <diagonal/>
    </border>
    <border>
      <left/>
      <right/>
      <top/>
      <bottom style="double">
        <color auto="1"/>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top/>
      <bottom style="thick">
        <color theme="4"/>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bottom style="double">
        <color auto="1"/>
      </bottom>
      <diagonal/>
    </border>
    <border>
      <left style="thin">
        <color auto="1"/>
      </left>
      <right/>
      <top style="thin">
        <color auto="1"/>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double">
        <color auto="1"/>
      </top>
      <bottom/>
      <diagonal/>
    </border>
    <border>
      <left/>
      <right style="thin">
        <color auto="1"/>
      </right>
      <top style="double">
        <color auto="1"/>
      </top>
      <bottom/>
      <diagonal/>
    </border>
    <border>
      <left/>
      <right style="thin">
        <color auto="1"/>
      </right>
      <top style="thin">
        <color indexed="64"/>
      </top>
      <bottom style="double">
        <color indexed="64"/>
      </bottom>
      <diagonal/>
    </border>
  </borders>
  <cellStyleXfs count="404">
    <xf numFmtId="0" fontId="0" fillId="0" borderId="0"/>
    <xf numFmtId="9" fontId="2" fillId="0" borderId="0"/>
    <xf numFmtId="44" fontId="2" fillId="0" borderId="0"/>
    <xf numFmtId="42" fontId="2" fillId="0" borderId="0"/>
    <xf numFmtId="43" fontId="2" fillId="0" borderId="0"/>
    <xf numFmtId="41" fontId="2" fillId="0" borderId="0"/>
    <xf numFmtId="164" fontId="4" fillId="0" borderId="0"/>
    <xf numFmtId="9" fontId="8" fillId="0" borderId="0"/>
    <xf numFmtId="0" fontId="2" fillId="0" borderId="0"/>
    <xf numFmtId="165" fontId="7" fillId="0" borderId="1"/>
    <xf numFmtId="166" fontId="4" fillId="0" borderId="0"/>
    <xf numFmtId="167" fontId="4" fillId="0" borderId="0"/>
    <xf numFmtId="40" fontId="8" fillId="0" borderId="0"/>
    <xf numFmtId="168" fontId="4" fillId="0" borderId="0"/>
    <xf numFmtId="169" fontId="7" fillId="0" borderId="0"/>
    <xf numFmtId="169" fontId="7" fillId="0" borderId="0"/>
    <xf numFmtId="169" fontId="7" fillId="0" borderId="0"/>
    <xf numFmtId="169" fontId="7" fillId="0" borderId="0"/>
    <xf numFmtId="170" fontId="4" fillId="0" borderId="2"/>
    <xf numFmtId="171" fontId="9" fillId="0" borderId="0"/>
    <xf numFmtId="172" fontId="4" fillId="0" borderId="2"/>
    <xf numFmtId="173" fontId="4" fillId="0" borderId="0"/>
    <xf numFmtId="174" fontId="4" fillId="0" borderId="0"/>
    <xf numFmtId="175" fontId="4" fillId="0" borderId="0"/>
    <xf numFmtId="174" fontId="4" fillId="0" borderId="0"/>
    <xf numFmtId="176" fontId="4" fillId="0" borderId="0"/>
    <xf numFmtId="177" fontId="6" fillId="0" borderId="2"/>
    <xf numFmtId="164" fontId="7" fillId="0" borderId="0"/>
    <xf numFmtId="178" fontId="4" fillId="0" borderId="0"/>
    <xf numFmtId="178" fontId="4" fillId="0" borderId="0"/>
    <xf numFmtId="178" fontId="4" fillId="0" borderId="0"/>
    <xf numFmtId="178" fontId="4" fillId="0" borderId="0"/>
    <xf numFmtId="179" fontId="4" fillId="0" borderId="0"/>
    <xf numFmtId="180" fontId="4" fillId="0" borderId="0"/>
    <xf numFmtId="38" fontId="10" fillId="2" borderId="0"/>
    <xf numFmtId="0" fontId="11" fillId="0" borderId="3">
      <alignment horizontal="left" vertical="center"/>
    </xf>
    <xf numFmtId="0" fontId="11" fillId="0" borderId="4">
      <alignment horizontal="left" vertical="center"/>
    </xf>
    <xf numFmtId="10" fontId="10" fillId="3" borderId="5"/>
    <xf numFmtId="181" fontId="12" fillId="0" borderId="0"/>
    <xf numFmtId="37" fontId="4" fillId="0" borderId="0">
      <alignment vertical="top"/>
    </xf>
    <xf numFmtId="164" fontId="4" fillId="0" borderId="0">
      <alignment vertical="top"/>
      <protection locked="0"/>
    </xf>
    <xf numFmtId="39" fontId="4" fillId="0" borderId="0">
      <alignment vertical="top"/>
    </xf>
    <xf numFmtId="37" fontId="4" fillId="0" borderId="0">
      <alignment vertical="top"/>
    </xf>
    <xf numFmtId="10" fontId="2" fillId="0" borderId="0"/>
    <xf numFmtId="9" fontId="8" fillId="0" borderId="0"/>
    <xf numFmtId="9" fontId="8" fillId="0" borderId="0"/>
    <xf numFmtId="0" fontId="8" fillId="0" borderId="0">
      <alignment horizontal="left"/>
    </xf>
    <xf numFmtId="15" fontId="8" fillId="0" borderId="0"/>
    <xf numFmtId="4" fontId="8" fillId="0" borderId="0"/>
    <xf numFmtId="0" fontId="13" fillId="0" borderId="6">
      <alignment horizontal="center"/>
    </xf>
    <xf numFmtId="3" fontId="8" fillId="0" borderId="0"/>
    <xf numFmtId="0" fontId="8" fillId="4" borderId="0"/>
    <xf numFmtId="182" fontId="4" fillId="0" borderId="0"/>
    <xf numFmtId="0" fontId="68" fillId="0" borderId="0"/>
    <xf numFmtId="0" fontId="16" fillId="5" borderId="0"/>
    <xf numFmtId="0" fontId="23" fillId="0" borderId="0"/>
    <xf numFmtId="0" fontId="68" fillId="6" borderId="0"/>
    <xf numFmtId="0" fontId="68" fillId="6" borderId="0"/>
    <xf numFmtId="0" fontId="68" fillId="6" borderId="0"/>
    <xf numFmtId="0" fontId="68" fillId="6" borderId="0"/>
    <xf numFmtId="0" fontId="25" fillId="0" borderId="0">
      <alignment horizontal="center" wrapText="1"/>
      <protection locked="0"/>
    </xf>
    <xf numFmtId="0" fontId="25" fillId="0" borderId="0">
      <alignment horizontal="center" wrapText="1"/>
      <protection locked="0"/>
    </xf>
    <xf numFmtId="14" fontId="26" fillId="0" borderId="0"/>
    <xf numFmtId="3" fontId="26" fillId="0" borderId="0"/>
    <xf numFmtId="165" fontId="7" fillId="0" borderId="1"/>
    <xf numFmtId="183" fontId="27" fillId="0" borderId="0"/>
    <xf numFmtId="183" fontId="27" fillId="0" borderId="0"/>
    <xf numFmtId="166" fontId="4" fillId="0" borderId="0"/>
    <xf numFmtId="167" fontId="4"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68" fillId="0" borderId="0"/>
    <xf numFmtId="40" fontId="8" fillId="0" borderId="0"/>
    <xf numFmtId="0" fontId="28" fillId="0" borderId="0">
      <alignment horizontal="left"/>
    </xf>
    <xf numFmtId="0" fontId="28" fillId="0" borderId="0">
      <alignment horizontal="left"/>
    </xf>
    <xf numFmtId="168" fontId="4" fillId="0" borderId="0"/>
    <xf numFmtId="42" fontId="2" fillId="0" borderId="0"/>
    <xf numFmtId="42" fontId="2" fillId="0" borderId="0"/>
    <xf numFmtId="42" fontId="2" fillId="0" borderId="0"/>
    <xf numFmtId="42" fontId="2" fillId="0" borderId="0"/>
    <xf numFmtId="42" fontId="2" fillId="0" borderId="0"/>
    <xf numFmtId="42" fontId="2" fillId="0" borderId="0"/>
    <xf numFmtId="42"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8" fontId="8" fillId="0" borderId="0"/>
    <xf numFmtId="184" fontId="4" fillId="0" borderId="2"/>
    <xf numFmtId="171" fontId="9" fillId="0" borderId="0"/>
    <xf numFmtId="0" fontId="29" fillId="0" borderId="0">
      <alignment horizontal="left"/>
    </xf>
    <xf numFmtId="0" fontId="29" fillId="0" borderId="0">
      <alignment horizontal="left"/>
    </xf>
    <xf numFmtId="172" fontId="4" fillId="0" borderId="2"/>
    <xf numFmtId="172" fontId="4" fillId="0" borderId="2"/>
    <xf numFmtId="185" fontId="4" fillId="0" borderId="2"/>
    <xf numFmtId="173" fontId="4" fillId="0" borderId="0"/>
    <xf numFmtId="175" fontId="4" fillId="0" borderId="0"/>
    <xf numFmtId="182" fontId="4" fillId="0" borderId="0"/>
    <xf numFmtId="174" fontId="4" fillId="0" borderId="0"/>
    <xf numFmtId="176" fontId="4" fillId="0" borderId="0"/>
    <xf numFmtId="177" fontId="6" fillId="0" borderId="2"/>
    <xf numFmtId="164" fontId="7" fillId="0" borderId="0"/>
    <xf numFmtId="179" fontId="4" fillId="0" borderId="0"/>
    <xf numFmtId="180" fontId="4" fillId="0" borderId="0"/>
    <xf numFmtId="0" fontId="16" fillId="5" borderId="0"/>
    <xf numFmtId="0" fontId="16" fillId="5" borderId="0"/>
    <xf numFmtId="0" fontId="16" fillId="5" borderId="0"/>
    <xf numFmtId="0" fontId="16" fillId="5" borderId="0"/>
    <xf numFmtId="38" fontId="10" fillId="2" borderId="0"/>
    <xf numFmtId="0" fontId="11" fillId="0" borderId="3">
      <alignment horizontal="left" vertical="center"/>
    </xf>
    <xf numFmtId="0" fontId="11" fillId="0" borderId="4">
      <alignment horizontal="left" vertical="center"/>
    </xf>
    <xf numFmtId="0" fontId="14" fillId="0" borderId="7"/>
    <xf numFmtId="0" fontId="14" fillId="0" borderId="7"/>
    <xf numFmtId="0" fontId="14" fillId="0" borderId="7"/>
    <xf numFmtId="0" fontId="14" fillId="0" borderId="7"/>
    <xf numFmtId="0" fontId="14" fillId="0" borderId="7"/>
    <xf numFmtId="0" fontId="14" fillId="0" borderId="7"/>
    <xf numFmtId="0" fontId="14" fillId="0" borderId="7"/>
    <xf numFmtId="0" fontId="14" fillId="0" borderId="7"/>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0" fillId="0" borderId="6">
      <alignment horizontal="center"/>
    </xf>
    <xf numFmtId="0" fontId="30" fillId="0" borderId="6">
      <alignment horizontal="center"/>
    </xf>
    <xf numFmtId="0" fontId="30" fillId="0" borderId="0">
      <alignment horizontal="center"/>
    </xf>
    <xf numFmtId="0" fontId="30" fillId="0" borderId="0">
      <alignment horizontal="center"/>
    </xf>
    <xf numFmtId="10" fontId="10" fillId="3" borderId="5"/>
    <xf numFmtId="186" fontId="10" fillId="0" borderId="0"/>
    <xf numFmtId="0" fontId="68" fillId="0" borderId="0"/>
    <xf numFmtId="0" fontId="68" fillId="0" borderId="0"/>
    <xf numFmtId="0" fontId="2" fillId="0" borderId="0"/>
    <xf numFmtId="0" fontId="2" fillId="0" borderId="0"/>
    <xf numFmtId="0" fontId="23" fillId="0" borderId="0"/>
    <xf numFmtId="0" fontId="23" fillId="0" borderId="0"/>
    <xf numFmtId="0" fontId="2" fillId="0" borderId="0"/>
    <xf numFmtId="0" fontId="68" fillId="0" borderId="0"/>
    <xf numFmtId="0" fontId="68" fillId="0" borderId="0"/>
    <xf numFmtId="0" fontId="68" fillId="0" borderId="0"/>
    <xf numFmtId="0" fontId="68" fillId="0" borderId="0"/>
    <xf numFmtId="0" fontId="2" fillId="0" borderId="0"/>
    <xf numFmtId="0" fontId="2" fillId="0" borderId="0"/>
    <xf numFmtId="0" fontId="2" fillId="0" borderId="0"/>
    <xf numFmtId="0" fontId="2" fillId="0" borderId="0"/>
    <xf numFmtId="164" fontId="4" fillId="0" borderId="0"/>
    <xf numFmtId="37" fontId="4" fillId="0" borderId="0">
      <alignment vertical="top"/>
    </xf>
    <xf numFmtId="37" fontId="4" fillId="0" borderId="0">
      <alignment vertical="top"/>
    </xf>
    <xf numFmtId="37" fontId="4" fillId="0" borderId="0">
      <alignment vertical="top"/>
    </xf>
    <xf numFmtId="164" fontId="4" fillId="0" borderId="0">
      <alignment vertical="top"/>
      <protection locked="0"/>
    </xf>
    <xf numFmtId="39" fontId="4" fillId="0" borderId="0">
      <alignment vertical="top"/>
    </xf>
    <xf numFmtId="14" fontId="25" fillId="0" borderId="0">
      <alignment horizontal="center" wrapText="1"/>
      <protection locked="0"/>
    </xf>
    <xf numFmtId="14" fontId="25" fillId="0" borderId="0">
      <alignment horizontal="center" wrapText="1"/>
      <protection locked="0"/>
    </xf>
    <xf numFmtId="10"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8" fillId="0" borderId="0"/>
    <xf numFmtId="0" fontId="8" fillId="0" borderId="0">
      <alignment horizontal="left"/>
    </xf>
    <xf numFmtId="15" fontId="8" fillId="0" borderId="0"/>
    <xf numFmtId="4" fontId="8" fillId="0" borderId="0"/>
    <xf numFmtId="0" fontId="13" fillId="0" borderId="6">
      <alignment horizontal="center"/>
    </xf>
    <xf numFmtId="3" fontId="8" fillId="0" borderId="0"/>
    <xf numFmtId="0" fontId="8" fillId="4" borderId="0"/>
    <xf numFmtId="38" fontId="31" fillId="2" borderId="0"/>
    <xf numFmtId="38" fontId="32" fillId="0" borderId="0"/>
    <xf numFmtId="0" fontId="32" fillId="0" borderId="0">
      <alignment horizontal="left" indent="1"/>
    </xf>
    <xf numFmtId="0" fontId="33" fillId="7" borderId="0">
      <alignment horizontal="center"/>
    </xf>
    <xf numFmtId="0" fontId="33" fillId="7" borderId="0">
      <alignment horizontal="center"/>
    </xf>
    <xf numFmtId="14" fontId="34" fillId="0" borderId="0">
      <alignment horizontal="left"/>
    </xf>
    <xf numFmtId="38" fontId="8" fillId="0" borderId="0">
      <alignment horizontal="right"/>
    </xf>
    <xf numFmtId="0" fontId="33" fillId="1" borderId="4">
      <alignment horizontal="center"/>
    </xf>
    <xf numFmtId="0" fontId="33" fillId="1" borderId="4">
      <alignment horizontal="center"/>
    </xf>
    <xf numFmtId="0" fontId="35" fillId="0" borderId="0">
      <alignment horizontal="center"/>
    </xf>
    <xf numFmtId="0" fontId="35" fillId="0" borderId="0">
      <alignment horizontal="center"/>
    </xf>
    <xf numFmtId="40" fontId="36" fillId="0" borderId="0">
      <alignment horizontal="right"/>
    </xf>
    <xf numFmtId="187" fontId="8" fillId="2" borderId="0"/>
    <xf numFmtId="167" fontId="4" fillId="0" borderId="0"/>
    <xf numFmtId="167" fontId="4" fillId="0" borderId="0"/>
    <xf numFmtId="167" fontId="4" fillId="0" borderId="0"/>
    <xf numFmtId="167" fontId="4" fillId="0" borderId="0"/>
    <xf numFmtId="188" fontId="4" fillId="0" borderId="0"/>
    <xf numFmtId="167" fontId="4" fillId="0" borderId="0"/>
    <xf numFmtId="164" fontId="4" fillId="0" borderId="0"/>
    <xf numFmtId="9" fontId="8" fillId="0" borderId="0"/>
    <xf numFmtId="169" fontId="7" fillId="0" borderId="0"/>
    <xf numFmtId="43" fontId="4" fillId="0" borderId="0"/>
    <xf numFmtId="178" fontId="4" fillId="0" borderId="0"/>
    <xf numFmtId="43" fontId="2" fillId="0" borderId="0"/>
    <xf numFmtId="43" fontId="2" fillId="0" borderId="0"/>
    <xf numFmtId="164" fontId="4" fillId="0" borderId="0"/>
    <xf numFmtId="165" fontId="7" fillId="0" borderId="1"/>
    <xf numFmtId="166" fontId="4" fillId="0" borderId="0"/>
    <xf numFmtId="167" fontId="4" fillId="0" borderId="0"/>
    <xf numFmtId="40" fontId="8" fillId="0" borderId="0"/>
    <xf numFmtId="43" fontId="2" fillId="0" borderId="0"/>
    <xf numFmtId="168" fontId="4" fillId="0" borderId="0"/>
    <xf numFmtId="169" fontId="7" fillId="0" borderId="0"/>
    <xf numFmtId="170" fontId="4" fillId="0" borderId="2"/>
    <xf numFmtId="171" fontId="9" fillId="0" borderId="0"/>
    <xf numFmtId="172" fontId="4" fillId="0" borderId="2"/>
    <xf numFmtId="173" fontId="4" fillId="0" borderId="0"/>
    <xf numFmtId="174" fontId="4" fillId="0" borderId="0"/>
    <xf numFmtId="175" fontId="4" fillId="0" borderId="0"/>
    <xf numFmtId="176" fontId="4" fillId="0" borderId="0"/>
    <xf numFmtId="177" fontId="6" fillId="0" borderId="2"/>
    <xf numFmtId="164" fontId="7" fillId="0" borderId="0"/>
    <xf numFmtId="178" fontId="4" fillId="0" borderId="0"/>
    <xf numFmtId="179" fontId="4" fillId="0" borderId="0"/>
    <xf numFmtId="180" fontId="4" fillId="0" borderId="0"/>
    <xf numFmtId="38" fontId="10" fillId="2" borderId="0"/>
    <xf numFmtId="0" fontId="11" fillId="0" borderId="3">
      <alignment horizontal="left" vertical="center"/>
    </xf>
    <xf numFmtId="0" fontId="11" fillId="0" borderId="4">
      <alignment horizontal="left" vertical="center"/>
    </xf>
    <xf numFmtId="10" fontId="10" fillId="3" borderId="5"/>
    <xf numFmtId="0" fontId="2" fillId="0" borderId="0"/>
    <xf numFmtId="37" fontId="4" fillId="0" borderId="0">
      <alignment vertical="top"/>
    </xf>
    <xf numFmtId="164" fontId="4" fillId="0" borderId="0">
      <alignment vertical="top"/>
      <protection locked="0"/>
    </xf>
    <xf numFmtId="39" fontId="4" fillId="0" borderId="0">
      <alignment vertical="top"/>
    </xf>
    <xf numFmtId="10" fontId="2" fillId="0" borderId="0"/>
    <xf numFmtId="0" fontId="8" fillId="0" borderId="0">
      <alignment horizontal="left"/>
    </xf>
    <xf numFmtId="15" fontId="8" fillId="0" borderId="0"/>
    <xf numFmtId="4" fontId="8" fillId="0" borderId="0"/>
    <xf numFmtId="3" fontId="8" fillId="0" borderId="0"/>
    <xf numFmtId="0" fontId="8" fillId="4" borderId="0"/>
    <xf numFmtId="182" fontId="4" fillId="0" borderId="0"/>
    <xf numFmtId="164" fontId="4" fillId="0" borderId="0"/>
    <xf numFmtId="40" fontId="8" fillId="0" borderId="0"/>
    <xf numFmtId="174" fontId="4" fillId="0" borderId="0"/>
    <xf numFmtId="164" fontId="4" fillId="0" borderId="0"/>
    <xf numFmtId="165" fontId="7" fillId="0" borderId="1"/>
    <xf numFmtId="166" fontId="4" fillId="0" borderId="0"/>
    <xf numFmtId="167" fontId="4" fillId="0" borderId="0"/>
    <xf numFmtId="40" fontId="8" fillId="0" borderId="0"/>
    <xf numFmtId="168" fontId="4" fillId="0" borderId="0"/>
    <xf numFmtId="169" fontId="7" fillId="0" borderId="0"/>
    <xf numFmtId="170" fontId="4" fillId="0" borderId="2"/>
    <xf numFmtId="171" fontId="9" fillId="0" borderId="0"/>
    <xf numFmtId="172" fontId="4" fillId="0" borderId="2"/>
    <xf numFmtId="173" fontId="4" fillId="0" borderId="0"/>
    <xf numFmtId="174" fontId="4" fillId="0" borderId="0"/>
    <xf numFmtId="175" fontId="4" fillId="0" borderId="0"/>
    <xf numFmtId="176" fontId="4" fillId="0" borderId="0"/>
    <xf numFmtId="177" fontId="6" fillId="0" borderId="2"/>
    <xf numFmtId="164" fontId="7" fillId="0" borderId="0"/>
    <xf numFmtId="178" fontId="4" fillId="0" borderId="0"/>
    <xf numFmtId="179" fontId="4" fillId="0" borderId="0"/>
    <xf numFmtId="180" fontId="4" fillId="0" borderId="0"/>
    <xf numFmtId="38" fontId="10" fillId="2" borderId="0"/>
    <xf numFmtId="0" fontId="11" fillId="0" borderId="3">
      <alignment horizontal="left" vertical="center"/>
    </xf>
    <xf numFmtId="0" fontId="11" fillId="0" borderId="4">
      <alignment horizontal="left" vertical="center"/>
    </xf>
    <xf numFmtId="10" fontId="10" fillId="3" borderId="5"/>
    <xf numFmtId="37" fontId="4" fillId="0" borderId="0">
      <alignment vertical="top"/>
    </xf>
    <xf numFmtId="164" fontId="4" fillId="0" borderId="0">
      <alignment vertical="top"/>
      <protection locked="0"/>
    </xf>
    <xf numFmtId="39" fontId="4" fillId="0" borderId="0">
      <alignment vertical="top"/>
    </xf>
    <xf numFmtId="10" fontId="2" fillId="0" borderId="0"/>
    <xf numFmtId="0" fontId="8" fillId="0" borderId="0">
      <alignment horizontal="left"/>
    </xf>
    <xf numFmtId="15" fontId="8" fillId="0" borderId="0"/>
    <xf numFmtId="4" fontId="8" fillId="0" borderId="0"/>
    <xf numFmtId="164" fontId="4" fillId="0" borderId="0"/>
    <xf numFmtId="3" fontId="8" fillId="0" borderId="0"/>
    <xf numFmtId="0" fontId="8" fillId="4" borderId="0"/>
    <xf numFmtId="182" fontId="4" fillId="0" borderId="0"/>
    <xf numFmtId="40" fontId="8" fillId="0" borderId="0"/>
    <xf numFmtId="174" fontId="4" fillId="0" borderId="0"/>
    <xf numFmtId="164" fontId="4" fillId="0" borderId="0"/>
    <xf numFmtId="165" fontId="7" fillId="0" borderId="1"/>
    <xf numFmtId="166" fontId="4" fillId="0" borderId="0"/>
    <xf numFmtId="167" fontId="4" fillId="0" borderId="0"/>
    <xf numFmtId="40" fontId="8" fillId="0" borderId="0"/>
    <xf numFmtId="168" fontId="4" fillId="0" borderId="0"/>
    <xf numFmtId="169" fontId="7" fillId="0" borderId="0"/>
    <xf numFmtId="170" fontId="4" fillId="0" borderId="2"/>
    <xf numFmtId="171" fontId="9" fillId="0" borderId="0"/>
    <xf numFmtId="172" fontId="4" fillId="0" borderId="2"/>
    <xf numFmtId="173" fontId="4" fillId="0" borderId="0"/>
    <xf numFmtId="174" fontId="4" fillId="0" borderId="0"/>
    <xf numFmtId="175" fontId="4" fillId="0" borderId="0"/>
    <xf numFmtId="176" fontId="4" fillId="0" borderId="0"/>
    <xf numFmtId="177" fontId="6" fillId="0" borderId="2"/>
    <xf numFmtId="164" fontId="7" fillId="0" borderId="0"/>
    <xf numFmtId="178" fontId="4" fillId="0" borderId="0"/>
    <xf numFmtId="179" fontId="4" fillId="0" borderId="0"/>
    <xf numFmtId="180" fontId="4" fillId="0" borderId="0"/>
    <xf numFmtId="38" fontId="10" fillId="2" borderId="0"/>
    <xf numFmtId="0" fontId="11" fillId="0" borderId="3">
      <alignment horizontal="left" vertical="center"/>
    </xf>
    <xf numFmtId="0" fontId="11" fillId="0" borderId="4">
      <alignment horizontal="left" vertical="center"/>
    </xf>
    <xf numFmtId="10" fontId="10" fillId="3" borderId="5"/>
    <xf numFmtId="37" fontId="4" fillId="0" borderId="0">
      <alignment vertical="top"/>
    </xf>
    <xf numFmtId="164" fontId="4" fillId="0" borderId="0">
      <alignment vertical="top"/>
      <protection locked="0"/>
    </xf>
    <xf numFmtId="39" fontId="4" fillId="0" borderId="0">
      <alignment vertical="top"/>
    </xf>
    <xf numFmtId="10" fontId="2" fillId="0" borderId="0"/>
    <xf numFmtId="0" fontId="8" fillId="0" borderId="0">
      <alignment horizontal="left"/>
    </xf>
    <xf numFmtId="15" fontId="8" fillId="0" borderId="0"/>
    <xf numFmtId="4" fontId="8" fillId="0" borderId="0"/>
    <xf numFmtId="3" fontId="8" fillId="0" borderId="0"/>
    <xf numFmtId="0" fontId="8" fillId="4" borderId="0"/>
    <xf numFmtId="182" fontId="4" fillId="0" borderId="0"/>
    <xf numFmtId="164" fontId="4" fillId="0" borderId="0"/>
    <xf numFmtId="40" fontId="8" fillId="0" borderId="0"/>
    <xf numFmtId="8" fontId="8" fillId="0" borderId="0"/>
    <xf numFmtId="174" fontId="4" fillId="0" borderId="0"/>
    <xf numFmtId="9" fontId="8" fillId="0" borderId="0"/>
    <xf numFmtId="0" fontId="13" fillId="0" borderId="6">
      <alignment horizontal="center"/>
    </xf>
    <xf numFmtId="9" fontId="8" fillId="0" borderId="0"/>
    <xf numFmtId="169" fontId="7" fillId="0" borderId="0"/>
    <xf numFmtId="178" fontId="4" fillId="0" borderId="0"/>
    <xf numFmtId="40" fontId="8" fillId="0" borderId="0"/>
    <xf numFmtId="9" fontId="8" fillId="0" borderId="0"/>
    <xf numFmtId="169" fontId="7" fillId="0" borderId="0"/>
    <xf numFmtId="178" fontId="4" fillId="0" borderId="0"/>
    <xf numFmtId="164" fontId="4" fillId="0" borderId="0"/>
    <xf numFmtId="43" fontId="4" fillId="0" borderId="0"/>
    <xf numFmtId="0" fontId="25" fillId="0" borderId="0">
      <alignment horizontal="center" wrapText="1"/>
      <protection locked="0"/>
    </xf>
    <xf numFmtId="14" fontId="26" fillId="0" borderId="0"/>
    <xf numFmtId="3" fontId="26" fillId="0" borderId="0"/>
    <xf numFmtId="183" fontId="27" fillId="0" borderId="0"/>
    <xf numFmtId="0" fontId="28" fillId="0" borderId="0">
      <alignment horizontal="left"/>
    </xf>
    <xf numFmtId="0" fontId="29" fillId="0" borderId="0">
      <alignment horizontal="left"/>
    </xf>
    <xf numFmtId="0" fontId="30" fillId="0" borderId="6">
      <alignment horizontal="center"/>
    </xf>
    <xf numFmtId="0" fontId="30" fillId="0" borderId="0">
      <alignment horizontal="center"/>
    </xf>
    <xf numFmtId="186" fontId="10" fillId="0" borderId="0"/>
    <xf numFmtId="14" fontId="25" fillId="0" borderId="0">
      <alignment horizontal="center" wrapText="1"/>
      <protection locked="0"/>
    </xf>
    <xf numFmtId="38" fontId="31" fillId="2" borderId="0"/>
    <xf numFmtId="38" fontId="32" fillId="0" borderId="0"/>
    <xf numFmtId="0" fontId="32" fillId="0" borderId="0">
      <alignment horizontal="left" indent="1"/>
    </xf>
    <xf numFmtId="0" fontId="33" fillId="7" borderId="0">
      <alignment horizontal="center"/>
    </xf>
    <xf numFmtId="14" fontId="34" fillId="0" borderId="0">
      <alignment horizontal="left"/>
    </xf>
    <xf numFmtId="38" fontId="8" fillId="0" borderId="0">
      <alignment horizontal="right"/>
    </xf>
    <xf numFmtId="0" fontId="33" fillId="1" borderId="4">
      <alignment horizontal="center"/>
    </xf>
    <xf numFmtId="0" fontId="35" fillId="0" borderId="0">
      <alignment horizontal="center"/>
    </xf>
    <xf numFmtId="40" fontId="36" fillId="0" borderId="0">
      <alignment horizontal="right"/>
    </xf>
    <xf numFmtId="187" fontId="8" fillId="2" borderId="0"/>
    <xf numFmtId="0" fontId="2" fillId="0" borderId="0"/>
    <xf numFmtId="43" fontId="2" fillId="0" borderId="0"/>
    <xf numFmtId="43" fontId="2" fillId="0" borderId="0"/>
    <xf numFmtId="0" fontId="68" fillId="6" borderId="0"/>
    <xf numFmtId="0" fontId="68" fillId="6" borderId="0"/>
    <xf numFmtId="0" fontId="68" fillId="6" borderId="0"/>
    <xf numFmtId="0" fontId="68" fillId="6" borderId="0"/>
    <xf numFmtId="43"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6" borderId="0"/>
    <xf numFmtId="0" fontId="68" fillId="6" borderId="0"/>
    <xf numFmtId="0" fontId="68" fillId="6" borderId="0"/>
    <xf numFmtId="0" fontId="68" fillId="6" borderId="0"/>
    <xf numFmtId="43"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4" fontId="4" fillId="0" borderId="0"/>
    <xf numFmtId="0" fontId="68" fillId="0" borderId="0"/>
    <xf numFmtId="0" fontId="57" fillId="0" borderId="0"/>
    <xf numFmtId="0" fontId="57" fillId="0" borderId="0"/>
    <xf numFmtId="0" fontId="74" fillId="0" borderId="0"/>
    <xf numFmtId="43" fontId="75" fillId="0" borderId="0" applyFont="0" applyFill="0" applyBorder="0" applyAlignment="0" applyProtection="0"/>
    <xf numFmtId="9" fontId="75" fillId="0" borderId="0" applyFont="0" applyFill="0" applyBorder="0" applyAlignment="0" applyProtection="0"/>
    <xf numFmtId="0" fontId="1" fillId="0" borderId="0"/>
    <xf numFmtId="0" fontId="75" fillId="0" borderId="0"/>
  </cellStyleXfs>
  <cellXfs count="586">
    <xf numFmtId="0" fontId="0" fillId="0" borderId="0" xfId="0"/>
    <xf numFmtId="0" fontId="3" fillId="0" borderId="0" xfId="0" applyFont="1"/>
    <xf numFmtId="164" fontId="4" fillId="0" borderId="0" xfId="6" applyFill="1"/>
    <xf numFmtId="164" fontId="5" fillId="0" borderId="0" xfId="6" applyFont="1" applyFill="1" applyBorder="1" applyAlignment="1">
      <alignment horizontal="center"/>
    </xf>
    <xf numFmtId="164" fontId="4" fillId="0" borderId="0" xfId="6" applyFont="1" applyFill="1"/>
    <xf numFmtId="0" fontId="17" fillId="8" borderId="0" xfId="53" applyFont="1" applyFill="1"/>
    <xf numFmtId="0" fontId="17" fillId="8" borderId="0" xfId="53" applyFont="1" applyFill="1" applyAlignment="1">
      <alignment horizontal="right"/>
    </xf>
    <xf numFmtId="0" fontId="19" fillId="8" borderId="0" xfId="53" applyFont="1" applyFill="1" applyAlignment="1">
      <alignment horizontal="center" vertical="center"/>
    </xf>
    <xf numFmtId="0" fontId="20" fillId="8" borderId="8" xfId="53" applyFont="1" applyFill="1" applyBorder="1"/>
    <xf numFmtId="0" fontId="21" fillId="8" borderId="8" xfId="53" applyFont="1" applyFill="1" applyBorder="1" applyAlignment="1">
      <alignment horizontal="right"/>
    </xf>
    <xf numFmtId="0" fontId="21" fillId="8" borderId="0" xfId="53" applyFont="1" applyFill="1" applyBorder="1" applyAlignment="1">
      <alignment horizontal="right"/>
    </xf>
    <xf numFmtId="0" fontId="21" fillId="8" borderId="0" xfId="53" applyFont="1" applyFill="1"/>
    <xf numFmtId="0" fontId="22" fillId="5" borderId="0" xfId="54" applyFont="1" applyAlignment="1" applyProtection="1">
      <alignment horizontal="right"/>
      <protection locked="0"/>
    </xf>
    <xf numFmtId="0" fontId="22" fillId="8" borderId="0" xfId="54" applyFont="1" applyFill="1" applyAlignment="1" applyProtection="1">
      <alignment horizontal="right"/>
      <protection locked="0"/>
    </xf>
    <xf numFmtId="49" fontId="21" fillId="8" borderId="0" xfId="55" quotePrefix="1" applyNumberFormat="1" applyFont="1" applyFill="1"/>
    <xf numFmtId="0" fontId="21" fillId="8" borderId="0" xfId="53" applyFont="1" applyFill="1" applyAlignment="1">
      <alignment horizontal="right"/>
    </xf>
    <xf numFmtId="0" fontId="20" fillId="8" borderId="0" xfId="53" applyFont="1" applyFill="1" applyBorder="1"/>
    <xf numFmtId="0" fontId="21" fillId="8" borderId="9" xfId="53" applyFont="1" applyFill="1" applyBorder="1" applyAlignment="1"/>
    <xf numFmtId="0" fontId="21" fillId="8" borderId="0" xfId="53" applyFont="1" applyFill="1" applyBorder="1"/>
    <xf numFmtId="0" fontId="22" fillId="8" borderId="0" xfId="54" applyFont="1" applyFill="1" applyBorder="1" applyAlignment="1" applyProtection="1">
      <alignment horizontal="right"/>
      <protection locked="0"/>
    </xf>
    <xf numFmtId="0" fontId="21" fillId="8" borderId="0" xfId="53" applyFont="1" applyFill="1" applyAlignment="1">
      <alignment horizontal="left"/>
    </xf>
    <xf numFmtId="0" fontId="21" fillId="8" borderId="0" xfId="55" applyFont="1" applyFill="1"/>
    <xf numFmtId="0" fontId="21" fillId="8" borderId="0" xfId="53" applyFont="1" applyFill="1" applyAlignment="1">
      <alignment wrapText="1"/>
    </xf>
    <xf numFmtId="0" fontId="17" fillId="0" borderId="0" xfId="53" applyFont="1" applyFill="1" applyAlignment="1">
      <alignment horizontal="right"/>
    </xf>
    <xf numFmtId="164" fontId="40" fillId="0" borderId="0" xfId="6" applyFont="1" applyFill="1"/>
    <xf numFmtId="164" fontId="4" fillId="0" borderId="0" xfId="218" applyBorder="1"/>
    <xf numFmtId="164" fontId="4" fillId="0" borderId="0" xfId="218"/>
    <xf numFmtId="164" fontId="7" fillId="0" borderId="0" xfId="218" quotePrefix="1" applyFont="1" applyBorder="1"/>
    <xf numFmtId="164" fontId="7" fillId="0" borderId="0" xfId="218" applyFont="1"/>
    <xf numFmtId="164" fontId="7" fillId="0" borderId="0" xfId="218" applyFont="1" applyBorder="1"/>
    <xf numFmtId="164" fontId="7" fillId="0" borderId="0" xfId="218" applyFont="1" applyAlignment="1">
      <alignment vertical="center"/>
    </xf>
    <xf numFmtId="164" fontId="9" fillId="0" borderId="0" xfId="218" applyFont="1" applyBorder="1" applyAlignment="1">
      <alignment vertical="center"/>
    </xf>
    <xf numFmtId="189" fontId="9" fillId="0" borderId="0" xfId="219" applyNumberFormat="1" applyFont="1" applyFill="1" applyBorder="1"/>
    <xf numFmtId="169" fontId="9" fillId="0" borderId="0" xfId="220" applyFont="1" applyFill="1" applyAlignment="1">
      <alignment vertical="center"/>
    </xf>
    <xf numFmtId="43" fontId="7" fillId="0" borderId="0" xfId="221" applyFont="1" applyAlignment="1">
      <alignment vertical="center"/>
    </xf>
    <xf numFmtId="43" fontId="9" fillId="0" borderId="0" xfId="221" applyFont="1" applyFill="1" applyBorder="1" applyAlignment="1">
      <alignment horizontal="right"/>
    </xf>
    <xf numFmtId="189" fontId="9" fillId="0" borderId="0" xfId="219" applyNumberFormat="1" applyFont="1" applyFill="1" applyBorder="1" applyAlignment="1">
      <alignment horizontal="right"/>
    </xf>
    <xf numFmtId="164" fontId="9" fillId="0" borderId="0" xfId="218" quotePrefix="1" applyFont="1" applyBorder="1" applyAlignment="1"/>
    <xf numFmtId="164" fontId="9" fillId="0" borderId="0" xfId="218" applyFont="1" applyAlignment="1">
      <alignment vertical="center"/>
    </xf>
    <xf numFmtId="164" fontId="41" fillId="0" borderId="0" xfId="218" applyFont="1" applyAlignment="1">
      <alignment vertical="center"/>
    </xf>
    <xf numFmtId="164" fontId="7" fillId="0" borderId="0" xfId="218" applyFont="1" applyFill="1" applyAlignment="1">
      <alignment vertical="center"/>
    </xf>
    <xf numFmtId="164" fontId="4" fillId="0" borderId="0" xfId="218" applyFont="1" applyFill="1"/>
    <xf numFmtId="164" fontId="42" fillId="0" borderId="0" xfId="218" applyFont="1" applyFill="1" applyAlignment="1">
      <alignment vertical="center"/>
    </xf>
    <xf numFmtId="164" fontId="25" fillId="0" borderId="0" xfId="218" applyFont="1" applyBorder="1" applyAlignment="1">
      <alignment vertical="center"/>
    </xf>
    <xf numFmtId="189" fontId="25" fillId="0" borderId="0" xfId="219" applyNumberFormat="1" applyFont="1" applyFill="1" applyBorder="1"/>
    <xf numFmtId="169" fontId="25" fillId="0" borderId="0" xfId="220" applyFont="1" applyFill="1" applyAlignment="1">
      <alignment vertical="center"/>
    </xf>
    <xf numFmtId="0" fontId="0" fillId="0" borderId="0" xfId="0" applyBorder="1"/>
    <xf numFmtId="190" fontId="25" fillId="0" borderId="0" xfId="220" applyNumberFormat="1" applyFont="1" applyFill="1" applyAlignment="1">
      <alignment vertical="center"/>
    </xf>
    <xf numFmtId="190" fontId="4" fillId="0" borderId="0" xfId="218" applyNumberFormat="1"/>
    <xf numFmtId="190" fontId="7" fillId="0" borderId="0" xfId="218" applyNumberFormat="1" applyFont="1" applyBorder="1"/>
    <xf numFmtId="190" fontId="9" fillId="0" borderId="0" xfId="220" applyNumberFormat="1" applyFont="1" applyFill="1" applyAlignment="1">
      <alignment vertical="center"/>
    </xf>
    <xf numFmtId="190" fontId="4" fillId="0" borderId="0" xfId="218" applyNumberFormat="1" applyFont="1" applyFill="1"/>
    <xf numFmtId="190" fontId="0" fillId="0" borderId="0" xfId="0" applyNumberFormat="1"/>
    <xf numFmtId="164" fontId="5" fillId="0" borderId="0" xfId="218" applyFont="1" applyBorder="1" applyAlignment="1">
      <alignment horizontal="center"/>
    </xf>
    <xf numFmtId="164" fontId="4" fillId="0" borderId="0" xfId="218" applyAlignment="1">
      <alignment horizontal="center"/>
    </xf>
    <xf numFmtId="164" fontId="39" fillId="0" borderId="0" xfId="218" quotePrefix="1" applyFont="1" applyFill="1" applyAlignment="1">
      <alignment horizontal="left" vertical="center"/>
    </xf>
    <xf numFmtId="164" fontId="48" fillId="0" borderId="0" xfId="218" applyFont="1" applyFill="1" applyBorder="1" applyAlignment="1">
      <alignment vertical="center"/>
    </xf>
    <xf numFmtId="164" fontId="4" fillId="0" borderId="0" xfId="218" applyBorder="1" applyAlignment="1">
      <alignment horizontal="right"/>
    </xf>
    <xf numFmtId="164" fontId="7" fillId="0" borderId="0" xfId="218" quotePrefix="1" applyFont="1" applyBorder="1" applyAlignment="1">
      <alignment horizontal="right"/>
    </xf>
    <xf numFmtId="164" fontId="7" fillId="0" borderId="0" xfId="218" applyFont="1" applyBorder="1" applyAlignment="1">
      <alignment horizontal="right"/>
    </xf>
    <xf numFmtId="164" fontId="25" fillId="0" borderId="0" xfId="218" applyFont="1" applyBorder="1" applyAlignment="1">
      <alignment horizontal="right" vertical="center"/>
    </xf>
    <xf numFmtId="164" fontId="9" fillId="0" borderId="0" xfId="218" applyFont="1" applyBorder="1" applyAlignment="1">
      <alignment horizontal="right" vertical="center"/>
    </xf>
    <xf numFmtId="0" fontId="0" fillId="0" borderId="0" xfId="0" applyAlignment="1">
      <alignment horizontal="right"/>
    </xf>
    <xf numFmtId="164" fontId="25" fillId="0" borderId="0" xfId="218" applyFont="1" applyBorder="1" applyAlignment="1">
      <alignment horizontal="right" vertical="center"/>
    </xf>
    <xf numFmtId="164" fontId="25" fillId="0" borderId="0" xfId="218" applyFont="1" applyBorder="1" applyAlignment="1">
      <alignment vertical="center"/>
    </xf>
    <xf numFmtId="164" fontId="25" fillId="0" borderId="0" xfId="218" applyFont="1" applyBorder="1" applyAlignment="1">
      <alignment horizontal="left" vertical="center"/>
    </xf>
    <xf numFmtId="164" fontId="25" fillId="0" borderId="9" xfId="218" applyFont="1" applyBorder="1" applyAlignment="1">
      <alignment horizontal="right" vertical="center"/>
    </xf>
    <xf numFmtId="164" fontId="25" fillId="0" borderId="9" xfId="218" applyFont="1" applyBorder="1" applyAlignment="1">
      <alignment vertical="center"/>
    </xf>
    <xf numFmtId="164" fontId="25" fillId="0" borderId="0" xfId="218" applyFont="1" applyFill="1" applyBorder="1" applyAlignment="1">
      <alignment horizontal="center"/>
    </xf>
    <xf numFmtId="164" fontId="25" fillId="0" borderId="8" xfId="218" applyFont="1" applyFill="1" applyBorder="1" applyAlignment="1">
      <alignment horizontal="center"/>
    </xf>
    <xf numFmtId="189" fontId="25" fillId="0" borderId="0" xfId="219" applyNumberFormat="1" applyFont="1" applyFill="1" applyBorder="1"/>
    <xf numFmtId="189" fontId="25" fillId="0" borderId="0" xfId="219" quotePrefix="1" applyNumberFormat="1" applyFont="1" applyFill="1" applyBorder="1" applyAlignment="1">
      <alignment horizontal="right"/>
    </xf>
    <xf numFmtId="190" fontId="25" fillId="0" borderId="0" xfId="220" applyNumberFormat="1" applyFont="1" applyFill="1" applyAlignment="1">
      <alignment vertical="center"/>
    </xf>
    <xf numFmtId="2" fontId="25" fillId="0" borderId="0" xfId="219" applyNumberFormat="1" applyFont="1" applyFill="1" applyBorder="1" applyAlignment="1">
      <alignment vertical="center"/>
    </xf>
    <xf numFmtId="190" fontId="25" fillId="0" borderId="0" xfId="218" applyNumberFormat="1" applyFont="1" applyFill="1" applyBorder="1" applyAlignment="1">
      <alignment vertical="center"/>
    </xf>
    <xf numFmtId="190" fontId="25" fillId="0" borderId="8" xfId="218" applyNumberFormat="1" applyFont="1" applyFill="1" applyBorder="1" applyAlignment="1">
      <alignment vertical="center"/>
    </xf>
    <xf numFmtId="2" fontId="25" fillId="0" borderId="4" xfId="219" applyNumberFormat="1" applyFont="1" applyFill="1" applyBorder="1" applyAlignment="1">
      <alignment vertical="center"/>
    </xf>
    <xf numFmtId="190" fontId="25" fillId="0" borderId="4" xfId="218" applyNumberFormat="1" applyFont="1" applyFill="1" applyBorder="1" applyAlignment="1">
      <alignment vertical="center"/>
    </xf>
    <xf numFmtId="190" fontId="25" fillId="0" borderId="0" xfId="218" quotePrefix="1" applyNumberFormat="1" applyFont="1" applyFill="1" applyBorder="1" applyAlignment="1">
      <alignment horizontal="left" vertical="center"/>
    </xf>
    <xf numFmtId="190" fontId="25" fillId="0" borderId="0" xfId="218" applyNumberFormat="1" applyFont="1" applyFill="1" applyBorder="1" applyAlignment="1">
      <alignment horizontal="right" vertical="center"/>
    </xf>
    <xf numFmtId="190" fontId="25" fillId="0" borderId="4" xfId="222" applyNumberFormat="1" applyFont="1" applyFill="1" applyBorder="1" applyAlignment="1">
      <alignment vertical="center"/>
    </xf>
    <xf numFmtId="2" fontId="25" fillId="0" borderId="8" xfId="219" applyNumberFormat="1" applyFont="1" applyFill="1" applyBorder="1" applyAlignment="1">
      <alignment vertical="center"/>
    </xf>
    <xf numFmtId="2" fontId="38" fillId="0" borderId="10" xfId="219" applyNumberFormat="1" applyFont="1" applyFill="1" applyBorder="1" applyAlignment="1">
      <alignment vertical="center"/>
    </xf>
    <xf numFmtId="190" fontId="38" fillId="0" borderId="10" xfId="220" applyNumberFormat="1" applyFont="1" applyFill="1" applyBorder="1" applyAlignment="1">
      <alignment vertical="center"/>
    </xf>
    <xf numFmtId="190" fontId="25" fillId="0" borderId="0" xfId="218" applyNumberFormat="1" applyFont="1" applyFill="1" applyAlignment="1">
      <alignment vertical="center"/>
    </xf>
    <xf numFmtId="189" fontId="25" fillId="0" borderId="8" xfId="219" applyNumberFormat="1" applyFont="1" applyFill="1" applyBorder="1"/>
    <xf numFmtId="164" fontId="25" fillId="0" borderId="0" xfId="218" applyFont="1" applyAlignment="1">
      <alignment vertical="center"/>
    </xf>
    <xf numFmtId="0" fontId="43" fillId="0" borderId="0" xfId="0" applyFont="1"/>
    <xf numFmtId="0" fontId="39" fillId="0" borderId="0" xfId="8" quotePrefix="1" applyFont="1" applyFill="1" applyAlignment="1">
      <alignment vertical="top"/>
    </xf>
    <xf numFmtId="164" fontId="25" fillId="0" borderId="0" xfId="218" applyFont="1" applyFill="1" applyBorder="1"/>
    <xf numFmtId="164" fontId="40" fillId="0" borderId="0" xfId="6" applyFont="1" applyFill="1" applyAlignment="1">
      <alignment vertical="center"/>
    </xf>
    <xf numFmtId="164" fontId="6" fillId="0" borderId="0" xfId="6" applyFont="1" applyFill="1"/>
    <xf numFmtId="0" fontId="0" fillId="0" borderId="0" xfId="0" applyAlignment="1">
      <alignment vertical="top"/>
    </xf>
    <xf numFmtId="0" fontId="0" fillId="0" borderId="0" xfId="0" applyAlignment="1"/>
    <xf numFmtId="164" fontId="39" fillId="0" borderId="0" xfId="218" quotePrefix="1" applyFont="1" applyFill="1" applyAlignment="1">
      <alignment horizontal="right" vertical="top"/>
    </xf>
    <xf numFmtId="164" fontId="25" fillId="0" borderId="11" xfId="218" applyFont="1" applyBorder="1" applyAlignment="1">
      <alignment vertical="center"/>
    </xf>
    <xf numFmtId="0" fontId="24" fillId="0" borderId="11" xfId="0" applyFont="1" applyBorder="1"/>
    <xf numFmtId="164" fontId="25" fillId="0" borderId="12" xfId="218" quotePrefix="1" applyFont="1" applyBorder="1" applyAlignment="1"/>
    <xf numFmtId="0" fontId="24" fillId="0" borderId="8" xfId="0" applyFont="1" applyBorder="1"/>
    <xf numFmtId="189" fontId="25" fillId="0" borderId="4" xfId="219" applyNumberFormat="1" applyFont="1" applyFill="1" applyBorder="1"/>
    <xf numFmtId="189" fontId="25" fillId="0" borderId="10" xfId="219" applyNumberFormat="1" applyFont="1" applyFill="1" applyBorder="1"/>
    <xf numFmtId="164" fontId="25" fillId="0" borderId="13" xfId="218" applyFont="1" applyFill="1" applyBorder="1" applyAlignment="1">
      <alignment horizontal="center"/>
    </xf>
    <xf numFmtId="189" fontId="25" fillId="0" borderId="13" xfId="219" applyNumberFormat="1" applyFont="1" applyFill="1" applyBorder="1"/>
    <xf numFmtId="189" fontId="25" fillId="0" borderId="14" xfId="219" applyNumberFormat="1" applyFont="1" applyFill="1" applyBorder="1"/>
    <xf numFmtId="164" fontId="25" fillId="0" borderId="15" xfId="218" applyFont="1" applyBorder="1" applyAlignment="1">
      <alignment vertical="center"/>
    </xf>
    <xf numFmtId="164" fontId="49" fillId="0" borderId="16" xfId="218" quotePrefix="1" applyFont="1" applyFill="1" applyBorder="1" applyAlignment="1">
      <alignment horizontal="center"/>
    </xf>
    <xf numFmtId="0" fontId="0" fillId="0" borderId="0" xfId="0" applyProtection="1">
      <protection locked="0"/>
    </xf>
    <xf numFmtId="0" fontId="21" fillId="0" borderId="0" xfId="0" applyFont="1" applyProtection="1">
      <protection locked="0"/>
    </xf>
    <xf numFmtId="0" fontId="17" fillId="0" borderId="0" xfId="0" applyFont="1" applyProtection="1">
      <protection locked="0"/>
    </xf>
    <xf numFmtId="0" fontId="46" fillId="0" borderId="0" xfId="8" applyFont="1" applyFill="1" applyBorder="1" applyAlignment="1" applyProtection="1">
      <alignment horizontal="center"/>
      <protection locked="0"/>
    </xf>
    <xf numFmtId="0" fontId="47" fillId="0" borderId="0" xfId="0" applyFont="1" applyProtection="1">
      <protection locked="0"/>
    </xf>
    <xf numFmtId="0" fontId="49" fillId="0" borderId="0" xfId="8" applyFont="1" applyBorder="1" applyAlignment="1" applyProtection="1">
      <protection locked="0"/>
    </xf>
    <xf numFmtId="0" fontId="49" fillId="0" borderId="0" xfId="8" applyFont="1" applyFill="1" applyAlignment="1" applyProtection="1">
      <alignment horizontal="center"/>
      <protection locked="0"/>
    </xf>
    <xf numFmtId="0" fontId="44" fillId="0" borderId="0" xfId="0" applyFont="1" applyProtection="1">
      <protection locked="0"/>
    </xf>
    <xf numFmtId="189" fontId="25" fillId="0" borderId="0" xfId="8" applyNumberFormat="1" applyFont="1" applyFill="1" applyAlignment="1" applyProtection="1">
      <alignment horizontal="center"/>
      <protection locked="0"/>
    </xf>
    <xf numFmtId="190" fontId="25" fillId="0" borderId="0" xfId="8" applyNumberFormat="1" applyFont="1" applyFill="1" applyBorder="1" applyAlignment="1" applyProtection="1">
      <protection locked="0"/>
    </xf>
    <xf numFmtId="164" fontId="25" fillId="0" borderId="0" xfId="4" applyNumberFormat="1" applyFont="1" applyFill="1" applyBorder="1" applyAlignment="1" applyProtection="1">
      <protection locked="0"/>
    </xf>
    <xf numFmtId="0" fontId="43" fillId="0" borderId="0" xfId="0" applyFont="1" applyProtection="1">
      <protection locked="0"/>
    </xf>
    <xf numFmtId="192" fontId="25" fillId="0" borderId="0" xfId="8" applyNumberFormat="1" applyFont="1" applyFill="1" applyBorder="1" applyAlignment="1" applyProtection="1">
      <protection locked="0"/>
    </xf>
    <xf numFmtId="192" fontId="25" fillId="0" borderId="0" xfId="4" applyNumberFormat="1" applyFont="1" applyFill="1" applyBorder="1" applyAlignment="1" applyProtection="1">
      <protection locked="0"/>
    </xf>
    <xf numFmtId="0" fontId="25" fillId="0" borderId="0" xfId="224" applyNumberFormat="1" applyFont="1" applyFill="1" applyAlignment="1" applyProtection="1">
      <alignment horizontal="left" indent="1"/>
      <protection locked="0"/>
    </xf>
    <xf numFmtId="164" fontId="25" fillId="0" borderId="0" xfId="8" applyNumberFormat="1" applyFont="1" applyFill="1" applyBorder="1" applyAlignment="1" applyProtection="1">
      <protection locked="0"/>
    </xf>
    <xf numFmtId="0" fontId="45" fillId="0" borderId="0" xfId="8" quotePrefix="1" applyFont="1" applyAlignment="1" applyProtection="1">
      <alignment horizontal="right" vertical="top"/>
      <protection locked="0"/>
    </xf>
    <xf numFmtId="0" fontId="40" fillId="0" borderId="0" xfId="8" quotePrefix="1" applyFont="1" applyAlignment="1" applyProtection="1">
      <alignment vertical="top"/>
      <protection locked="0"/>
    </xf>
    <xf numFmtId="0" fontId="50" fillId="0" borderId="0" xfId="8" applyFont="1" applyFill="1" applyBorder="1" applyAlignment="1" applyProtection="1">
      <alignment horizontal="center"/>
    </xf>
    <xf numFmtId="41" fontId="25" fillId="0" borderId="0" xfId="224" applyNumberFormat="1" applyFont="1" applyFill="1" applyBorder="1" applyAlignment="1" applyProtection="1"/>
    <xf numFmtId="191" fontId="25" fillId="0" borderId="0" xfId="224" applyNumberFormat="1" applyFont="1" applyFill="1" applyBorder="1" applyProtection="1"/>
    <xf numFmtId="190" fontId="25" fillId="0" borderId="0" xfId="224" applyNumberFormat="1" applyFont="1" applyFill="1" applyBorder="1" applyAlignment="1" applyProtection="1"/>
    <xf numFmtId="190" fontId="25" fillId="0" borderId="0" xfId="249" applyNumberFormat="1" applyFont="1" applyFill="1" applyBorder="1" applyAlignment="1" applyProtection="1"/>
    <xf numFmtId="164" fontId="25" fillId="0" borderId="0" xfId="4" applyNumberFormat="1" applyFont="1" applyFill="1" applyBorder="1" applyAlignment="1" applyProtection="1"/>
    <xf numFmtId="164" fontId="25" fillId="0" borderId="0" xfId="229" applyNumberFormat="1" applyFont="1" applyFill="1" applyBorder="1" applyAlignment="1" applyProtection="1"/>
    <xf numFmtId="192" fontId="25" fillId="0" borderId="0" xfId="8" applyNumberFormat="1" applyFont="1" applyFill="1" applyBorder="1" applyAlignment="1" applyProtection="1"/>
    <xf numFmtId="192" fontId="25" fillId="0" borderId="0" xfId="4" applyNumberFormat="1" applyFont="1" applyFill="1" applyBorder="1" applyAlignment="1" applyProtection="1"/>
    <xf numFmtId="190" fontId="25" fillId="0" borderId="0" xfId="4" applyNumberFormat="1" applyFont="1" applyFill="1" applyBorder="1" applyAlignment="1" applyProtection="1"/>
    <xf numFmtId="192" fontId="25" fillId="0" borderId="0" xfId="249" applyNumberFormat="1" applyFont="1" applyFill="1" applyBorder="1" applyAlignment="1" applyProtection="1"/>
    <xf numFmtId="0" fontId="25" fillId="0" borderId="0" xfId="8" applyFont="1" applyFill="1" applyBorder="1" applyAlignment="1" applyProtection="1"/>
    <xf numFmtId="0" fontId="3" fillId="0" borderId="0" xfId="0" applyFont="1" applyProtection="1">
      <protection locked="0"/>
    </xf>
    <xf numFmtId="0" fontId="38" fillId="0" borderId="0" xfId="8" applyFont="1" applyBorder="1" applyAlignment="1" applyProtection="1">
      <alignment horizontal="center"/>
      <protection locked="0"/>
    </xf>
    <xf numFmtId="189" fontId="25" fillId="0" borderId="0" xfId="249" applyNumberFormat="1" applyFont="1" applyFill="1" applyBorder="1" applyAlignment="1" applyProtection="1">
      <alignment horizontal="center"/>
      <protection locked="0"/>
    </xf>
    <xf numFmtId="189" fontId="25" fillId="0" borderId="0" xfId="8" applyNumberFormat="1" applyFont="1" applyFill="1" applyBorder="1" applyAlignment="1" applyProtection="1">
      <protection locked="0"/>
    </xf>
    <xf numFmtId="189" fontId="25" fillId="0" borderId="0" xfId="8" applyNumberFormat="1" applyFont="1" applyFill="1" applyBorder="1" applyAlignment="1" applyProtection="1">
      <alignment horizontal="right"/>
      <protection locked="0"/>
    </xf>
    <xf numFmtId="0" fontId="49" fillId="0" borderId="0" xfId="8" applyFont="1" applyFill="1" applyBorder="1" applyAlignment="1" applyProtection="1">
      <alignment horizontal="center"/>
      <protection locked="0"/>
    </xf>
    <xf numFmtId="41" fontId="25" fillId="0" borderId="17" xfId="8" applyNumberFormat="1" applyFont="1" applyFill="1" applyBorder="1" applyAlignment="1" applyProtection="1">
      <protection locked="0"/>
    </xf>
    <xf numFmtId="164" fontId="25" fillId="0" borderId="0" xfId="6" applyFont="1" applyFill="1"/>
    <xf numFmtId="41" fontId="25" fillId="0" borderId="17" xfId="249" applyNumberFormat="1" applyFont="1" applyFill="1" applyBorder="1" applyAlignment="1" applyProtection="1">
      <protection locked="0"/>
    </xf>
    <xf numFmtId="189" fontId="25" fillId="0" borderId="0" xfId="249" applyNumberFormat="1" applyFont="1" applyFill="1" applyAlignment="1" applyProtection="1">
      <alignment horizontal="center"/>
      <protection locked="0"/>
    </xf>
    <xf numFmtId="41" fontId="44" fillId="0" borderId="0" xfId="0" applyNumberFormat="1" applyFont="1" applyBorder="1" applyProtection="1">
      <protection locked="0"/>
    </xf>
    <xf numFmtId="41" fontId="25" fillId="0" borderId="0" xfId="8" applyNumberFormat="1" applyFont="1" applyFill="1" applyBorder="1" applyAlignment="1" applyProtection="1">
      <protection locked="0"/>
    </xf>
    <xf numFmtId="0" fontId="24" fillId="0" borderId="0" xfId="0" applyFont="1" applyProtection="1">
      <protection locked="0"/>
    </xf>
    <xf numFmtId="0" fontId="38" fillId="0" borderId="0" xfId="8" applyNumberFormat="1" applyFont="1" applyAlignment="1" applyProtection="1">
      <alignment horizontal="left"/>
      <protection locked="0"/>
    </xf>
    <xf numFmtId="0" fontId="25" fillId="0" borderId="0" xfId="8" applyNumberFormat="1" applyFont="1" applyAlignment="1" applyProtection="1">
      <alignment horizontal="left"/>
      <protection locked="0"/>
    </xf>
    <xf numFmtId="0" fontId="50" fillId="0" borderId="0" xfId="367" applyFont="1" applyFill="1" applyBorder="1" applyAlignment="1" applyProtection="1">
      <alignment horizontal="center"/>
    </xf>
    <xf numFmtId="41" fontId="25" fillId="0" borderId="0" xfId="368" applyNumberFormat="1" applyFont="1" applyFill="1" applyBorder="1" applyAlignment="1" applyProtection="1"/>
    <xf numFmtId="191" fontId="25" fillId="0" borderId="0" xfId="368" applyNumberFormat="1" applyFont="1" applyFill="1" applyBorder="1" applyAlignment="1" applyProtection="1"/>
    <xf numFmtId="190" fontId="25" fillId="0" borderId="0" xfId="368" applyNumberFormat="1" applyFont="1" applyFill="1" applyBorder="1" applyAlignment="1" applyProtection="1"/>
    <xf numFmtId="164" fontId="25" fillId="0" borderId="0" xfId="369" applyNumberFormat="1" applyFont="1" applyFill="1" applyBorder="1" applyAlignment="1" applyProtection="1"/>
    <xf numFmtId="192" fontId="25" fillId="0" borderId="0" xfId="367" applyNumberFormat="1" applyFont="1" applyFill="1" applyBorder="1" applyAlignment="1" applyProtection="1"/>
    <xf numFmtId="191" fontId="44" fillId="0" borderId="0" xfId="0" applyNumberFormat="1" applyFont="1" applyProtection="1">
      <protection locked="0"/>
    </xf>
    <xf numFmtId="0" fontId="50" fillId="0" borderId="18" xfId="8" applyFont="1" applyFill="1" applyBorder="1" applyAlignment="1" applyProtection="1">
      <alignment horizontal="center"/>
      <protection locked="0"/>
    </xf>
    <xf numFmtId="164" fontId="4" fillId="0" borderId="0" xfId="6" applyFill="1" applyBorder="1"/>
    <xf numFmtId="0" fontId="4" fillId="0" borderId="0" xfId="6" applyNumberFormat="1" applyFill="1" applyBorder="1"/>
    <xf numFmtId="164" fontId="40" fillId="0" borderId="0" xfId="6" applyFont="1" applyFill="1" applyBorder="1" applyAlignment="1">
      <alignment horizontal="left" indent="1"/>
    </xf>
    <xf numFmtId="164" fontId="7" fillId="0" borderId="0" xfId="6" applyFont="1" applyFill="1" applyBorder="1" applyAlignment="1">
      <alignment horizontal="center" vertical="center"/>
    </xf>
    <xf numFmtId="164" fontId="7" fillId="0" borderId="0" xfId="6" applyFont="1" applyAlignment="1">
      <alignment vertical="center"/>
    </xf>
    <xf numFmtId="164" fontId="7" fillId="0" borderId="0" xfId="6" applyFont="1" applyFill="1" applyBorder="1" applyAlignment="1">
      <alignment vertical="center"/>
    </xf>
    <xf numFmtId="164" fontId="7" fillId="0" borderId="4" xfId="6" applyFont="1" applyFill="1" applyBorder="1" applyAlignment="1">
      <alignment vertical="center"/>
    </xf>
    <xf numFmtId="164" fontId="7" fillId="0" borderId="8" xfId="6" applyFont="1" applyFill="1" applyBorder="1"/>
    <xf numFmtId="164" fontId="7" fillId="0" borderId="0" xfId="6" applyFont="1" applyFill="1"/>
    <xf numFmtId="41" fontId="7" fillId="0" borderId="0" xfId="6" applyNumberFormat="1" applyFont="1" applyFill="1"/>
    <xf numFmtId="164" fontId="7" fillId="0" borderId="11" xfId="6" applyFont="1" applyFill="1" applyBorder="1"/>
    <xf numFmtId="164" fontId="7" fillId="0" borderId="0" xfId="6" applyFont="1" applyFill="1" applyBorder="1"/>
    <xf numFmtId="164" fontId="40" fillId="0" borderId="9" xfId="6" applyFont="1" applyFill="1" applyBorder="1" applyAlignment="1">
      <alignment vertical="center"/>
    </xf>
    <xf numFmtId="164" fontId="40" fillId="0" borderId="8" xfId="6" applyFont="1" applyFill="1" applyBorder="1" applyAlignment="1">
      <alignment vertical="center"/>
    </xf>
    <xf numFmtId="164" fontId="7" fillId="0" borderId="0" xfId="218" applyFont="1" applyAlignment="1"/>
    <xf numFmtId="164" fontId="9" fillId="0" borderId="0" xfId="218" applyFont="1" applyAlignment="1"/>
    <xf numFmtId="0" fontId="7" fillId="0" borderId="0" xfId="6" applyNumberFormat="1" applyFont="1" applyFill="1" applyAlignment="1">
      <alignment horizontal="left"/>
    </xf>
    <xf numFmtId="0" fontId="7" fillId="0" borderId="0" xfId="6" applyNumberFormat="1" applyFont="1" applyFill="1"/>
    <xf numFmtId="10" fontId="7" fillId="0" borderId="0" xfId="7" applyNumberFormat="1" applyFont="1" applyFill="1" applyBorder="1"/>
    <xf numFmtId="0" fontId="7" fillId="0" borderId="8" xfId="6" applyNumberFormat="1" applyFont="1" applyFill="1" applyBorder="1" applyAlignment="1">
      <alignment horizontal="left"/>
    </xf>
    <xf numFmtId="0" fontId="7" fillId="0" borderId="8" xfId="6" applyNumberFormat="1" applyFont="1" applyFill="1" applyBorder="1"/>
    <xf numFmtId="41" fontId="7" fillId="0" borderId="8" xfId="6" applyNumberFormat="1" applyFont="1" applyFill="1" applyBorder="1"/>
    <xf numFmtId="164" fontId="7" fillId="0" borderId="12" xfId="6" applyFont="1" applyFill="1" applyBorder="1"/>
    <xf numFmtId="41" fontId="7" fillId="0" borderId="0" xfId="6" applyNumberFormat="1" applyFont="1" applyFill="1" applyBorder="1"/>
    <xf numFmtId="10" fontId="7" fillId="0" borderId="8" xfId="7" applyNumberFormat="1" applyFont="1" applyFill="1" applyBorder="1"/>
    <xf numFmtId="41" fontId="7" fillId="0" borderId="4" xfId="6" applyNumberFormat="1" applyFont="1" applyFill="1" applyBorder="1"/>
    <xf numFmtId="10" fontId="7" fillId="0" borderId="9" xfId="7" applyNumberFormat="1" applyFont="1" applyFill="1" applyBorder="1"/>
    <xf numFmtId="10" fontId="7" fillId="0" borderId="4" xfId="7" applyNumberFormat="1" applyFont="1" applyFill="1" applyBorder="1"/>
    <xf numFmtId="164" fontId="7" fillId="0" borderId="4" xfId="6" applyFont="1" applyFill="1" applyBorder="1"/>
    <xf numFmtId="0" fontId="7" fillId="0" borderId="0" xfId="6" applyNumberFormat="1" applyFont="1" applyFill="1" applyBorder="1"/>
    <xf numFmtId="0" fontId="7" fillId="0" borderId="0" xfId="6" applyNumberFormat="1" applyFont="1" applyFill="1" applyBorder="1" applyAlignment="1">
      <alignment horizontal="left"/>
    </xf>
    <xf numFmtId="164" fontId="7" fillId="0" borderId="13" xfId="6" applyFont="1" applyFill="1" applyBorder="1"/>
    <xf numFmtId="49" fontId="7" fillId="0" borderId="0" xfId="6" applyNumberFormat="1" applyFont="1" applyFill="1" applyBorder="1" applyAlignment="1">
      <alignment horizontal="center" vertical="center"/>
    </xf>
    <xf numFmtId="164" fontId="7" fillId="0" borderId="0" xfId="6" applyFont="1" applyFill="1" applyAlignment="1">
      <alignment vertical="center"/>
    </xf>
    <xf numFmtId="164" fontId="7" fillId="0" borderId="12" xfId="6" applyFont="1" applyFill="1" applyBorder="1" applyAlignment="1">
      <alignment horizontal="center"/>
    </xf>
    <xf numFmtId="0" fontId="38" fillId="0" borderId="0" xfId="8" applyFont="1" applyBorder="1" applyAlignment="1" applyProtection="1">
      <alignment horizontal="center"/>
    </xf>
    <xf numFmtId="0" fontId="38" fillId="0" borderId="0" xfId="8" applyFont="1" applyBorder="1" applyAlignment="1" applyProtection="1"/>
    <xf numFmtId="0" fontId="49" fillId="0" borderId="0" xfId="8" applyFont="1" applyBorder="1" applyAlignment="1" applyProtection="1"/>
    <xf numFmtId="0" fontId="49" fillId="0" borderId="0" xfId="8" applyFont="1" applyFill="1" applyBorder="1" applyAlignment="1" applyProtection="1">
      <alignment horizontal="center"/>
    </xf>
    <xf numFmtId="189" fontId="25" fillId="0" borderId="0" xfId="249" applyNumberFormat="1" applyFont="1" applyFill="1" applyBorder="1" applyAlignment="1" applyProtection="1">
      <alignment horizontal="center"/>
    </xf>
    <xf numFmtId="41" fontId="25" fillId="0" borderId="0" xfId="249" applyNumberFormat="1" applyFont="1" applyFill="1" applyBorder="1" applyAlignment="1" applyProtection="1"/>
    <xf numFmtId="41" fontId="25" fillId="0" borderId="0" xfId="8" applyNumberFormat="1" applyFont="1" applyFill="1" applyBorder="1" applyAlignment="1" applyProtection="1"/>
    <xf numFmtId="189" fontId="25" fillId="0" borderId="0" xfId="8" applyNumberFormat="1" applyFont="1" applyFill="1" applyBorder="1" applyAlignment="1" applyProtection="1"/>
    <xf numFmtId="189" fontId="25" fillId="0" borderId="0" xfId="8" applyNumberFormat="1" applyFont="1" applyFill="1" applyBorder="1" applyAlignment="1" applyProtection="1">
      <alignment horizontal="right"/>
    </xf>
    <xf numFmtId="0" fontId="19" fillId="0" borderId="0" xfId="396" applyFont="1"/>
    <xf numFmtId="0" fontId="21" fillId="0" borderId="0" xfId="396" applyFont="1"/>
    <xf numFmtId="0" fontId="20" fillId="0" borderId="0" xfId="396" applyFont="1" applyAlignment="1">
      <alignment horizontal="center"/>
    </xf>
    <xf numFmtId="0" fontId="20" fillId="0" borderId="0" xfId="396" applyFont="1"/>
    <xf numFmtId="195" fontId="21" fillId="0" borderId="19" xfId="396" applyNumberFormat="1" applyFont="1" applyBorder="1" applyAlignment="1">
      <alignment horizontal="center"/>
    </xf>
    <xf numFmtId="0" fontId="21" fillId="0" borderId="20" xfId="396" applyFont="1" applyBorder="1" applyAlignment="1">
      <alignment horizontal="center"/>
    </xf>
    <xf numFmtId="0" fontId="21" fillId="0" borderId="21" xfId="396" applyFont="1" applyBorder="1" applyAlignment="1">
      <alignment horizontal="center"/>
    </xf>
    <xf numFmtId="196" fontId="21" fillId="0" borderId="0" xfId="396" applyNumberFormat="1" applyFont="1"/>
    <xf numFmtId="195" fontId="21" fillId="0" borderId="22" xfId="396" applyNumberFormat="1" applyFont="1" applyBorder="1" applyAlignment="1">
      <alignment horizontal="center"/>
    </xf>
    <xf numFmtId="0" fontId="21" fillId="0" borderId="0" xfId="396" applyFont="1" applyAlignment="1">
      <alignment horizontal="center"/>
    </xf>
    <xf numFmtId="195" fontId="21" fillId="0" borderId="23" xfId="396" applyNumberFormat="1" applyFont="1" applyBorder="1" applyAlignment="1">
      <alignment horizontal="center"/>
    </xf>
    <xf numFmtId="15" fontId="21" fillId="0" borderId="0" xfId="396" applyNumberFormat="1" applyFont="1"/>
    <xf numFmtId="0" fontId="20" fillId="0" borderId="8" xfId="396" applyFont="1" applyBorder="1" applyAlignment="1">
      <alignment horizontal="center"/>
    </xf>
    <xf numFmtId="0" fontId="20" fillId="0" borderId="8" xfId="396" applyFont="1" applyBorder="1"/>
    <xf numFmtId="197" fontId="21" fillId="0" borderId="0" xfId="396" applyNumberFormat="1" applyFont="1" applyAlignment="1">
      <alignment horizontal="center"/>
    </xf>
    <xf numFmtId="0" fontId="21" fillId="0" borderId="0" xfId="396" quotePrefix="1" applyFont="1"/>
    <xf numFmtId="196" fontId="21" fillId="0" borderId="0" xfId="396" applyNumberFormat="1" applyFont="1" applyAlignment="1">
      <alignment horizontal="center"/>
    </xf>
    <xf numFmtId="198" fontId="21" fillId="0" borderId="0" xfId="396" applyNumberFormat="1" applyFont="1" applyAlignment="1">
      <alignment horizontal="center"/>
    </xf>
    <xf numFmtId="197" fontId="21" fillId="0" borderId="0" xfId="396" applyNumberFormat="1" applyFont="1"/>
    <xf numFmtId="0" fontId="56" fillId="0" borderId="0" xfId="396" applyFont="1"/>
    <xf numFmtId="0" fontId="19" fillId="0" borderId="8" xfId="396" applyFont="1" applyBorder="1"/>
    <xf numFmtId="0" fontId="21" fillId="0" borderId="8" xfId="396" applyFont="1" applyBorder="1"/>
    <xf numFmtId="0" fontId="58" fillId="0" borderId="0" xfId="397" applyFont="1" applyBorder="1"/>
    <xf numFmtId="0" fontId="58" fillId="0" borderId="0" xfId="397" applyFont="1"/>
    <xf numFmtId="197" fontId="21" fillId="0" borderId="0" xfId="396" applyNumberFormat="1" applyFont="1" applyBorder="1" applyAlignment="1">
      <alignment horizontal="left"/>
    </xf>
    <xf numFmtId="197" fontId="21" fillId="0" borderId="0" xfId="396" applyNumberFormat="1" applyFont="1" applyAlignment="1">
      <alignment horizontal="left"/>
    </xf>
    <xf numFmtId="0" fontId="21" fillId="0" borderId="0" xfId="396" applyFont="1" applyAlignment="1">
      <alignment horizontal="left"/>
    </xf>
    <xf numFmtId="0" fontId="20" fillId="0" borderId="0" xfId="396" applyFont="1" applyBorder="1"/>
    <xf numFmtId="0" fontId="21" fillId="0" borderId="0" xfId="396" applyFont="1" applyBorder="1"/>
    <xf numFmtId="197" fontId="20" fillId="0" borderId="0" xfId="396" applyNumberFormat="1" applyFont="1"/>
    <xf numFmtId="0" fontId="59" fillId="0" borderId="0" xfId="396" applyFont="1"/>
    <xf numFmtId="0" fontId="60" fillId="0" borderId="0" xfId="396" applyFont="1"/>
    <xf numFmtId="0" fontId="61" fillId="0" borderId="0" xfId="396" applyFont="1"/>
    <xf numFmtId="164" fontId="64" fillId="0" borderId="0" xfId="6" applyFont="1" applyFill="1"/>
    <xf numFmtId="190" fontId="25" fillId="0" borderId="0" xfId="8" applyNumberFormat="1" applyFont="1" applyFill="1" applyBorder="1" applyAlignment="1" applyProtection="1"/>
    <xf numFmtId="190" fontId="25" fillId="0" borderId="0" xfId="367" applyNumberFormat="1" applyFont="1" applyFill="1" applyBorder="1" applyAlignment="1" applyProtection="1"/>
    <xf numFmtId="0" fontId="43" fillId="0" borderId="0" xfId="0" applyFont="1" applyFill="1" applyProtection="1">
      <protection locked="0"/>
    </xf>
    <xf numFmtId="190" fontId="25" fillId="9" borderId="0" xfId="224" applyNumberFormat="1" applyFont="1" applyFill="1" applyBorder="1" applyAlignment="1" applyProtection="1"/>
    <xf numFmtId="189" fontId="25" fillId="9" borderId="0" xfId="249" applyNumberFormat="1" applyFont="1" applyFill="1" applyBorder="1" applyAlignment="1" applyProtection="1">
      <alignment horizontal="center"/>
    </xf>
    <xf numFmtId="189" fontId="25" fillId="9" borderId="0" xfId="249" applyNumberFormat="1" applyFont="1" applyFill="1" applyBorder="1" applyAlignment="1" applyProtection="1">
      <alignment horizontal="center"/>
      <protection locked="0"/>
    </xf>
    <xf numFmtId="189" fontId="25" fillId="9" borderId="0" xfId="249" applyNumberFormat="1" applyFont="1" applyFill="1" applyAlignment="1" applyProtection="1">
      <alignment horizontal="center"/>
      <protection locked="0"/>
    </xf>
    <xf numFmtId="41" fontId="25" fillId="9" borderId="0" xfId="249" applyNumberFormat="1" applyFont="1" applyFill="1" applyBorder="1" applyAlignment="1" applyProtection="1"/>
    <xf numFmtId="41" fontId="25" fillId="9" borderId="17" xfId="249" applyNumberFormat="1" applyFont="1" applyFill="1" applyBorder="1" applyAlignment="1" applyProtection="1">
      <protection locked="0"/>
    </xf>
    <xf numFmtId="41" fontId="25" fillId="9" borderId="0" xfId="224" applyNumberFormat="1" applyFont="1" applyFill="1" applyBorder="1" applyAlignment="1" applyProtection="1"/>
    <xf numFmtId="41" fontId="25" fillId="9" borderId="0" xfId="368" applyNumberFormat="1" applyFont="1" applyFill="1" applyBorder="1" applyAlignment="1" applyProtection="1"/>
    <xf numFmtId="191" fontId="25" fillId="9" borderId="0" xfId="224" applyNumberFormat="1" applyFont="1" applyFill="1" applyBorder="1" applyProtection="1"/>
    <xf numFmtId="191" fontId="25" fillId="9" borderId="0" xfId="368" applyNumberFormat="1" applyFont="1" applyFill="1" applyBorder="1" applyAlignment="1" applyProtection="1"/>
    <xf numFmtId="189" fontId="25" fillId="9" borderId="0" xfId="8" applyNumberFormat="1" applyFont="1" applyFill="1" applyBorder="1" applyAlignment="1" applyProtection="1">
      <alignment horizontal="center"/>
    </xf>
    <xf numFmtId="189" fontId="25" fillId="9" borderId="0" xfId="8" applyNumberFormat="1" applyFont="1" applyFill="1" applyBorder="1" applyAlignment="1" applyProtection="1">
      <alignment horizontal="center"/>
      <protection locked="0"/>
    </xf>
    <xf numFmtId="189" fontId="25" fillId="9" borderId="0" xfId="8" applyNumberFormat="1" applyFont="1" applyFill="1" applyAlignment="1" applyProtection="1">
      <alignment horizontal="left"/>
      <protection locked="0"/>
    </xf>
    <xf numFmtId="189" fontId="25" fillId="9" borderId="0" xfId="8" applyNumberFormat="1" applyFont="1" applyFill="1" applyAlignment="1" applyProtection="1">
      <alignment horizontal="center"/>
      <protection locked="0"/>
    </xf>
    <xf numFmtId="0" fontId="38" fillId="0" borderId="0" xfId="8" applyFont="1" applyFill="1" applyBorder="1" applyAlignment="1" applyProtection="1"/>
    <xf numFmtId="0" fontId="38" fillId="0" borderId="0" xfId="249" applyFont="1" applyFill="1" applyBorder="1" applyAlignment="1" applyProtection="1"/>
    <xf numFmtId="0" fontId="38" fillId="0" borderId="0" xfId="367" applyFont="1" applyFill="1" applyBorder="1" applyAlignment="1" applyProtection="1"/>
    <xf numFmtId="189" fontId="25" fillId="0" borderId="17" xfId="249" applyNumberFormat="1" applyFont="1" applyFill="1" applyBorder="1" applyAlignment="1" applyProtection="1">
      <alignment horizontal="center"/>
      <protection locked="0"/>
    </xf>
    <xf numFmtId="191" fontId="25" fillId="0" borderId="0" xfId="224" applyNumberFormat="1" applyFont="1" applyFill="1" applyBorder="1" applyProtection="1">
      <protection locked="0"/>
    </xf>
    <xf numFmtId="41" fontId="25" fillId="0" borderId="17" xfId="224" applyNumberFormat="1" applyFont="1" applyFill="1" applyBorder="1" applyAlignment="1" applyProtection="1">
      <protection locked="0"/>
    </xf>
    <xf numFmtId="189" fontId="25" fillId="0" borderId="0" xfId="8" applyNumberFormat="1" applyFont="1" applyFill="1" applyAlignment="1" applyProtection="1">
      <protection locked="0"/>
    </xf>
    <xf numFmtId="191" fontId="25" fillId="0" borderId="0" xfId="224" applyNumberFormat="1" applyFont="1" applyFill="1" applyProtection="1">
      <protection locked="0"/>
    </xf>
    <xf numFmtId="191" fontId="25" fillId="0" borderId="0" xfId="249" applyNumberFormat="1" applyFont="1" applyFill="1" applyBorder="1" applyAlignment="1" applyProtection="1"/>
    <xf numFmtId="191" fontId="25" fillId="0" borderId="17" xfId="249" applyNumberFormat="1" applyFont="1" applyFill="1" applyBorder="1" applyAlignment="1" applyProtection="1">
      <protection locked="0"/>
    </xf>
    <xf numFmtId="190" fontId="25" fillId="0" borderId="2" xfId="224" applyNumberFormat="1" applyFont="1" applyFill="1" applyBorder="1" applyAlignment="1" applyProtection="1"/>
    <xf numFmtId="190" fontId="25" fillId="0" borderId="10" xfId="224" applyNumberFormat="1" applyFont="1" applyFill="1" applyBorder="1" applyAlignment="1" applyProtection="1"/>
    <xf numFmtId="190" fontId="25" fillId="0" borderId="10" xfId="368" applyNumberFormat="1" applyFont="1" applyFill="1" applyBorder="1" applyAlignment="1" applyProtection="1"/>
    <xf numFmtId="189" fontId="25" fillId="0" borderId="2" xfId="249" applyNumberFormat="1" applyFont="1" applyFill="1" applyBorder="1" applyAlignment="1" applyProtection="1">
      <alignment horizontal="center"/>
    </xf>
    <xf numFmtId="191" fontId="25" fillId="0" borderId="2" xfId="249" applyNumberFormat="1" applyFont="1" applyFill="1" applyBorder="1" applyAlignment="1" applyProtection="1"/>
    <xf numFmtId="189" fontId="25" fillId="0" borderId="10" xfId="249" applyNumberFormat="1" applyFont="1" applyFill="1" applyBorder="1" applyAlignment="1" applyProtection="1">
      <alignment horizontal="center"/>
    </xf>
    <xf numFmtId="0" fontId="25" fillId="0" borderId="0" xfId="8" applyFont="1" applyFill="1" applyBorder="1" applyProtection="1"/>
    <xf numFmtId="0" fontId="25" fillId="0" borderId="0" xfId="8" applyFont="1" applyFill="1" applyBorder="1" applyProtection="1">
      <protection locked="0"/>
    </xf>
    <xf numFmtId="192" fontId="25" fillId="0" borderId="0" xfId="229" applyNumberFormat="1" applyFont="1" applyFill="1" applyBorder="1" applyAlignment="1" applyProtection="1"/>
    <xf numFmtId="192" fontId="25" fillId="0" borderId="0" xfId="369" applyNumberFormat="1" applyFont="1" applyFill="1" applyBorder="1" applyAlignment="1" applyProtection="1"/>
    <xf numFmtId="41" fontId="25" fillId="0" borderId="0" xfId="8" applyNumberFormat="1" applyFont="1" applyFill="1" applyBorder="1" applyAlignment="1" applyProtection="1">
      <alignment horizontal="right"/>
    </xf>
    <xf numFmtId="41" fontId="25" fillId="0" borderId="0" xfId="367" applyNumberFormat="1" applyFont="1" applyFill="1" applyBorder="1" applyAlignment="1" applyProtection="1"/>
    <xf numFmtId="191" fontId="25" fillId="9" borderId="0" xfId="8" applyNumberFormat="1" applyFont="1" applyFill="1" applyBorder="1" applyAlignment="1" applyProtection="1"/>
    <xf numFmtId="191" fontId="25" fillId="9" borderId="17" xfId="8" applyNumberFormat="1" applyFont="1" applyFill="1" applyBorder="1" applyAlignment="1" applyProtection="1">
      <protection locked="0"/>
    </xf>
    <xf numFmtId="190" fontId="25" fillId="9" borderId="8" xfId="224" applyNumberFormat="1" applyFont="1" applyFill="1" applyBorder="1" applyAlignment="1" applyProtection="1"/>
    <xf numFmtId="190" fontId="25" fillId="9" borderId="8" xfId="368" applyNumberFormat="1" applyFont="1" applyFill="1" applyBorder="1" applyAlignment="1" applyProtection="1"/>
    <xf numFmtId="189" fontId="25" fillId="9" borderId="8" xfId="249" applyNumberFormat="1" applyFont="1" applyFill="1" applyBorder="1" applyAlignment="1" applyProtection="1">
      <alignment horizontal="center"/>
    </xf>
    <xf numFmtId="191" fontId="25" fillId="9" borderId="8" xfId="249" applyNumberFormat="1" applyFont="1" applyFill="1" applyBorder="1" applyAlignment="1" applyProtection="1"/>
    <xf numFmtId="164" fontId="25" fillId="0" borderId="11" xfId="218" applyFont="1" applyFill="1" applyBorder="1" applyAlignment="1"/>
    <xf numFmtId="164" fontId="38" fillId="0" borderId="0" xfId="218" applyFont="1" applyFill="1" applyBorder="1" applyAlignment="1"/>
    <xf numFmtId="164" fontId="38" fillId="0" borderId="13" xfId="218" applyFont="1" applyFill="1" applyBorder="1" applyAlignment="1"/>
    <xf numFmtId="190" fontId="38" fillId="0" borderId="0" xfId="218" applyNumberFormat="1" applyFont="1" applyFill="1" applyBorder="1" applyAlignment="1"/>
    <xf numFmtId="0" fontId="24" fillId="0" borderId="11" xfId="0" applyFont="1" applyFill="1" applyBorder="1"/>
    <xf numFmtId="164" fontId="25" fillId="0" borderId="11" xfId="218" applyFont="1" applyFill="1" applyBorder="1" applyAlignment="1">
      <alignment vertical="center"/>
    </xf>
    <xf numFmtId="0" fontId="24" fillId="9" borderId="11" xfId="0" applyFont="1" applyFill="1" applyBorder="1"/>
    <xf numFmtId="189" fontId="25" fillId="9" borderId="0" xfId="219" applyNumberFormat="1" applyFont="1" applyFill="1" applyBorder="1"/>
    <xf numFmtId="189" fontId="25" fillId="9" borderId="0" xfId="219" quotePrefix="1" applyNumberFormat="1" applyFont="1" applyFill="1" applyBorder="1" applyAlignment="1">
      <alignment horizontal="right"/>
    </xf>
    <xf numFmtId="189" fontId="25" fillId="9" borderId="13" xfId="219" quotePrefix="1" applyNumberFormat="1" applyFont="1" applyFill="1" applyBorder="1" applyAlignment="1">
      <alignment horizontal="right"/>
    </xf>
    <xf numFmtId="2" fontId="25" fillId="9" borderId="0" xfId="219" quotePrefix="1" applyNumberFormat="1" applyFont="1" applyFill="1" applyBorder="1" applyAlignment="1">
      <alignment vertical="center"/>
    </xf>
    <xf numFmtId="190" fontId="25" fillId="9" borderId="0" xfId="220" applyNumberFormat="1" applyFont="1" applyFill="1" applyAlignment="1">
      <alignment vertical="center"/>
    </xf>
    <xf numFmtId="189" fontId="25" fillId="9" borderId="13" xfId="219" applyNumberFormat="1" applyFont="1" applyFill="1" applyBorder="1"/>
    <xf numFmtId="2" fontId="25" fillId="9" borderId="0" xfId="219" applyNumberFormat="1" applyFont="1" applyFill="1" applyBorder="1" applyAlignment="1">
      <alignment vertical="center"/>
    </xf>
    <xf numFmtId="190" fontId="25" fillId="9" borderId="0" xfId="218" applyNumberFormat="1" applyFont="1" applyFill="1" applyBorder="1" applyAlignment="1">
      <alignment vertical="center"/>
    </xf>
    <xf numFmtId="189" fontId="25" fillId="9" borderId="4" xfId="219" applyNumberFormat="1" applyFont="1" applyFill="1" applyBorder="1"/>
    <xf numFmtId="2" fontId="25" fillId="9" borderId="4" xfId="219" applyNumberFormat="1" applyFont="1" applyFill="1" applyBorder="1" applyAlignment="1">
      <alignment vertical="center"/>
    </xf>
    <xf numFmtId="190" fontId="25" fillId="9" borderId="4" xfId="218" applyNumberFormat="1" applyFont="1" applyFill="1" applyBorder="1" applyAlignment="1">
      <alignment vertical="center"/>
    </xf>
    <xf numFmtId="190" fontId="25" fillId="9" borderId="0" xfId="218" applyNumberFormat="1" applyFont="1" applyFill="1" applyBorder="1" applyAlignment="1">
      <alignment horizontal="right" vertical="center"/>
    </xf>
    <xf numFmtId="190" fontId="25" fillId="9" borderId="8" xfId="218" applyNumberFormat="1" applyFont="1" applyFill="1" applyBorder="1" applyAlignment="1">
      <alignment horizontal="right" vertical="center"/>
    </xf>
    <xf numFmtId="189" fontId="25" fillId="9" borderId="8" xfId="219" applyNumberFormat="1" applyFont="1" applyFill="1" applyBorder="1"/>
    <xf numFmtId="2" fontId="25" fillId="9" borderId="8" xfId="219" applyNumberFormat="1" applyFont="1" applyFill="1" applyBorder="1" applyAlignment="1">
      <alignment vertical="center"/>
    </xf>
    <xf numFmtId="190" fontId="25" fillId="9" borderId="8" xfId="218" applyNumberFormat="1" applyFont="1" applyFill="1" applyBorder="1" applyAlignment="1">
      <alignment vertical="center"/>
    </xf>
    <xf numFmtId="164" fontId="25" fillId="9" borderId="11" xfId="218" quotePrefix="1" applyFont="1" applyFill="1" applyBorder="1" applyAlignment="1"/>
    <xf numFmtId="189" fontId="25" fillId="9" borderId="0" xfId="219" applyNumberFormat="1" applyFont="1" applyFill="1" applyBorder="1" applyAlignment="1"/>
    <xf numFmtId="189" fontId="25" fillId="9" borderId="13" xfId="219" applyNumberFormat="1" applyFont="1" applyFill="1" applyBorder="1" applyAlignment="1"/>
    <xf numFmtId="2" fontId="25" fillId="9" borderId="0" xfId="219" applyNumberFormat="1" applyFont="1" applyFill="1" applyBorder="1" applyAlignment="1"/>
    <xf numFmtId="190" fontId="25" fillId="9" borderId="0" xfId="220" applyNumberFormat="1" applyFont="1" applyFill="1" applyAlignment="1"/>
    <xf numFmtId="164" fontId="25" fillId="9" borderId="11" xfId="218" applyFont="1" applyFill="1" applyBorder="1" applyAlignment="1"/>
    <xf numFmtId="190" fontId="25" fillId="9" borderId="0" xfId="218" applyNumberFormat="1" applyFont="1" applyFill="1" applyAlignment="1"/>
    <xf numFmtId="189" fontId="25" fillId="9" borderId="13" xfId="219" applyNumberFormat="1" applyFont="1" applyFill="1" applyBorder="1" applyAlignment="1">
      <alignment horizontal="right" vertical="center"/>
    </xf>
    <xf numFmtId="189" fontId="25" fillId="9" borderId="0" xfId="219" applyNumberFormat="1" applyFont="1" applyFill="1" applyBorder="1" applyAlignment="1">
      <alignment horizontal="right" vertical="center"/>
    </xf>
    <xf numFmtId="189" fontId="25" fillId="9" borderId="4" xfId="219" applyNumberFormat="1" applyFont="1" applyFill="1" applyBorder="1" applyAlignment="1">
      <alignment horizontal="right" vertical="center"/>
    </xf>
    <xf numFmtId="190" fontId="38" fillId="9" borderId="4" xfId="222" applyNumberFormat="1" applyFont="1" applyFill="1" applyBorder="1" applyAlignment="1">
      <alignment vertical="center"/>
    </xf>
    <xf numFmtId="189" fontId="25" fillId="9" borderId="10" xfId="219" applyNumberFormat="1" applyFont="1" applyFill="1" applyBorder="1"/>
    <xf numFmtId="2" fontId="38" fillId="9" borderId="10" xfId="219" applyNumberFormat="1" applyFont="1" applyFill="1" applyBorder="1" applyAlignment="1">
      <alignment vertical="center"/>
    </xf>
    <xf numFmtId="190" fontId="38" fillId="9" borderId="2" xfId="220" applyNumberFormat="1" applyFont="1" applyFill="1" applyBorder="1" applyAlignment="1">
      <alignment vertical="center"/>
    </xf>
    <xf numFmtId="164" fontId="38" fillId="9" borderId="11" xfId="218" applyFont="1" applyFill="1" applyBorder="1" applyAlignment="1">
      <alignment vertical="center"/>
    </xf>
    <xf numFmtId="189" fontId="25" fillId="9" borderId="0" xfId="219" applyNumberFormat="1" applyFont="1" applyFill="1" applyBorder="1" applyAlignment="1">
      <alignment horizontal="right"/>
    </xf>
    <xf numFmtId="41" fontId="7" fillId="0" borderId="9" xfId="6" applyNumberFormat="1" applyFont="1" applyFill="1" applyBorder="1"/>
    <xf numFmtId="0" fontId="7" fillId="0" borderId="9" xfId="6" applyNumberFormat="1" applyFont="1" applyFill="1" applyBorder="1"/>
    <xf numFmtId="164" fontId="7" fillId="0" borderId="9" xfId="6" applyFont="1" applyFill="1" applyBorder="1"/>
    <xf numFmtId="0" fontId="7" fillId="9" borderId="8" xfId="6" applyNumberFormat="1" applyFont="1" applyFill="1" applyBorder="1" applyAlignment="1">
      <alignment horizontal="left"/>
    </xf>
    <xf numFmtId="37" fontId="7" fillId="9" borderId="8" xfId="6" applyNumberFormat="1" applyFont="1" applyFill="1" applyBorder="1"/>
    <xf numFmtId="0" fontId="7" fillId="9" borderId="8" xfId="6" applyNumberFormat="1" applyFont="1" applyFill="1" applyBorder="1"/>
    <xf numFmtId="41" fontId="7" fillId="9" borderId="8" xfId="6" applyNumberFormat="1" applyFont="1" applyFill="1" applyBorder="1"/>
    <xf numFmtId="164" fontId="7" fillId="9" borderId="8" xfId="6" applyFont="1" applyFill="1" applyBorder="1"/>
    <xf numFmtId="164" fontId="7" fillId="9" borderId="12" xfId="6" applyFont="1" applyFill="1" applyBorder="1"/>
    <xf numFmtId="164" fontId="7" fillId="9" borderId="0" xfId="6" applyFont="1" applyFill="1" applyBorder="1"/>
    <xf numFmtId="164" fontId="7" fillId="9" borderId="11" xfId="6" applyFont="1" applyFill="1" applyBorder="1"/>
    <xf numFmtId="0" fontId="7" fillId="9" borderId="0" xfId="6" applyNumberFormat="1" applyFont="1" applyFill="1" applyAlignment="1">
      <alignment horizontal="left"/>
    </xf>
    <xf numFmtId="41" fontId="7" fillId="9" borderId="0" xfId="6" applyNumberFormat="1" applyFont="1" applyFill="1"/>
    <xf numFmtId="0" fontId="7" fillId="9" borderId="0" xfId="6" applyNumberFormat="1" applyFont="1" applyFill="1"/>
    <xf numFmtId="10" fontId="7" fillId="9" borderId="0" xfId="7" applyNumberFormat="1" applyFont="1" applyFill="1" applyBorder="1"/>
    <xf numFmtId="10" fontId="7" fillId="9" borderId="8" xfId="7" applyNumberFormat="1" applyFont="1" applyFill="1" applyBorder="1"/>
    <xf numFmtId="0" fontId="7" fillId="9" borderId="0" xfId="6" applyNumberFormat="1" applyFont="1" applyFill="1" applyBorder="1" applyAlignment="1">
      <alignment horizontal="left"/>
    </xf>
    <xf numFmtId="41" fontId="7" fillId="9" borderId="0" xfId="6" applyNumberFormat="1" applyFont="1" applyFill="1" applyBorder="1"/>
    <xf numFmtId="0" fontId="7" fillId="9" borderId="0" xfId="6" applyNumberFormat="1" applyFont="1" applyFill="1" applyBorder="1"/>
    <xf numFmtId="164" fontId="7" fillId="9" borderId="13" xfId="6" applyFont="1" applyFill="1" applyBorder="1"/>
    <xf numFmtId="10" fontId="7" fillId="9" borderId="8" xfId="7" applyNumberFormat="1" applyFont="1" applyFill="1" applyBorder="1" applyAlignment="1">
      <alignment horizontal="right" indent="1"/>
    </xf>
    <xf numFmtId="164" fontId="7" fillId="9" borderId="0" xfId="6" applyFont="1" applyFill="1"/>
    <xf numFmtId="189" fontId="25" fillId="0" borderId="0" xfId="1" applyNumberFormat="1" applyFont="1"/>
    <xf numFmtId="189" fontId="25" fillId="0" borderId="0" xfId="395" applyNumberFormat="1" applyFont="1" applyFill="1" applyBorder="1" applyAlignment="1">
      <alignment horizontal="right"/>
    </xf>
    <xf numFmtId="189" fontId="25" fillId="9" borderId="0" xfId="395" applyNumberFormat="1" applyFont="1" applyFill="1" applyBorder="1" applyAlignment="1">
      <alignment horizontal="right"/>
    </xf>
    <xf numFmtId="9" fontId="2" fillId="0" borderId="0" xfId="1"/>
    <xf numFmtId="189" fontId="25" fillId="0" borderId="0" xfId="219" applyNumberFormat="1" applyFont="1" applyFill="1" applyBorder="1" applyAlignment="1">
      <alignment horizontal="right"/>
    </xf>
    <xf numFmtId="41" fontId="25" fillId="0" borderId="0" xfId="218" applyNumberFormat="1" applyFont="1" applyFill="1" applyAlignment="1"/>
    <xf numFmtId="41" fontId="25" fillId="0" borderId="0" xfId="218" applyNumberFormat="1" applyFont="1" applyFill="1" applyAlignment="1">
      <alignment vertical="center"/>
    </xf>
    <xf numFmtId="41" fontId="25" fillId="9" borderId="0" xfId="218" applyNumberFormat="1" applyFont="1" applyFill="1" applyBorder="1" applyAlignment="1">
      <alignment horizontal="right" vertical="center"/>
    </xf>
    <xf numFmtId="41" fontId="25" fillId="0" borderId="0" xfId="218" applyNumberFormat="1" applyFont="1" applyFill="1" applyBorder="1" applyAlignment="1">
      <alignment horizontal="right" vertical="center"/>
    </xf>
    <xf numFmtId="41" fontId="25" fillId="0" borderId="8" xfId="218" applyNumberFormat="1" applyFont="1" applyFill="1" applyBorder="1" applyAlignment="1">
      <alignment horizontal="right" vertical="center"/>
    </xf>
    <xf numFmtId="190" fontId="25" fillId="9" borderId="8" xfId="222" applyNumberFormat="1" applyFont="1" applyFill="1" applyBorder="1" applyAlignment="1">
      <alignment vertical="center"/>
    </xf>
    <xf numFmtId="190" fontId="25" fillId="9" borderId="0" xfId="222" applyNumberFormat="1" applyFont="1" applyFill="1" applyBorder="1" applyAlignment="1">
      <alignment vertical="center"/>
    </xf>
    <xf numFmtId="0" fontId="25" fillId="0" borderId="0" xfId="8" applyFont="1" applyFill="1" applyAlignment="1" applyProtection="1">
      <alignment vertical="top" wrapText="1"/>
      <protection locked="0"/>
    </xf>
    <xf numFmtId="0" fontId="7" fillId="9" borderId="9" xfId="6" applyNumberFormat="1" applyFont="1" applyFill="1" applyBorder="1"/>
    <xf numFmtId="41" fontId="7" fillId="9" borderId="9" xfId="6" applyNumberFormat="1" applyFont="1" applyFill="1" applyBorder="1"/>
    <xf numFmtId="10" fontId="7" fillId="9" borderId="9" xfId="7" applyNumberFormat="1" applyFont="1" applyFill="1" applyBorder="1"/>
    <xf numFmtId="164" fontId="7" fillId="9" borderId="9" xfId="6" applyFont="1" applyFill="1" applyBorder="1"/>
    <xf numFmtId="41" fontId="7" fillId="0" borderId="8" xfId="6" applyNumberFormat="1" applyFont="1" applyFill="1" applyBorder="1" applyAlignment="1">
      <alignment horizontal="right"/>
    </xf>
    <xf numFmtId="41" fontId="7" fillId="0" borderId="4" xfId="6" applyNumberFormat="1" applyFont="1" applyFill="1" applyBorder="1" applyAlignment="1">
      <alignment horizontal="right"/>
    </xf>
    <xf numFmtId="164" fontId="7" fillId="9" borderId="15" xfId="6" applyFont="1" applyFill="1" applyBorder="1"/>
    <xf numFmtId="41" fontId="4" fillId="9" borderId="0" xfId="6" applyNumberFormat="1" applyFont="1" applyFill="1" applyBorder="1" applyAlignment="1">
      <alignment horizontal="right"/>
    </xf>
    <xf numFmtId="41" fontId="7" fillId="9" borderId="0" xfId="6" applyNumberFormat="1" applyFont="1" applyFill="1" applyBorder="1" applyAlignment="1">
      <alignment horizontal="right"/>
    </xf>
    <xf numFmtId="0" fontId="7" fillId="9" borderId="9" xfId="6" applyNumberFormat="1" applyFont="1" applyFill="1" applyBorder="1" applyAlignment="1">
      <alignment horizontal="left"/>
    </xf>
    <xf numFmtId="10" fontId="7" fillId="9" borderId="4" xfId="7" applyNumberFormat="1" applyFont="1" applyFill="1" applyBorder="1"/>
    <xf numFmtId="164" fontId="7" fillId="0" borderId="15" xfId="6" applyFont="1" applyFill="1" applyBorder="1"/>
    <xf numFmtId="10" fontId="7" fillId="0" borderId="9" xfId="7" applyNumberFormat="1" applyFont="1" applyFill="1" applyBorder="1" applyAlignment="1"/>
    <xf numFmtId="9" fontId="2" fillId="0" borderId="0" xfId="1" applyProtection="1">
      <protection locked="0"/>
    </xf>
    <xf numFmtId="199" fontId="2" fillId="0" borderId="0" xfId="4" applyNumberFormat="1" applyProtection="1">
      <protection locked="0"/>
    </xf>
    <xf numFmtId="2" fontId="38" fillId="9" borderId="4" xfId="219" applyNumberFormat="1" applyFont="1" applyFill="1" applyBorder="1" applyAlignment="1">
      <alignment vertical="center"/>
    </xf>
    <xf numFmtId="0" fontId="50" fillId="0" borderId="0" xfId="8" applyFont="1" applyFill="1" applyBorder="1" applyAlignment="1" applyProtection="1">
      <alignment horizontal="center"/>
      <protection locked="0"/>
    </xf>
    <xf numFmtId="191" fontId="25" fillId="0" borderId="25" xfId="249" applyNumberFormat="1" applyFont="1" applyFill="1" applyBorder="1" applyAlignment="1" applyProtection="1">
      <protection locked="0"/>
    </xf>
    <xf numFmtId="41" fontId="25" fillId="0" borderId="24" xfId="249" applyNumberFormat="1" applyFont="1" applyFill="1" applyBorder="1" applyAlignment="1" applyProtection="1">
      <protection locked="0"/>
    </xf>
    <xf numFmtId="164" fontId="7" fillId="0" borderId="10" xfId="6" applyFont="1" applyFill="1" applyBorder="1"/>
    <xf numFmtId="0" fontId="54" fillId="0" borderId="10" xfId="6" applyNumberFormat="1" applyFont="1" applyFill="1" applyBorder="1"/>
    <xf numFmtId="41" fontId="54" fillId="0" borderId="10" xfId="6" applyNumberFormat="1" applyFont="1" applyFill="1" applyBorder="1"/>
    <xf numFmtId="164" fontId="7" fillId="0" borderId="26" xfId="6" applyFont="1" applyFill="1" applyBorder="1"/>
    <xf numFmtId="43" fontId="44" fillId="0" borderId="0" xfId="0" applyNumberFormat="1" applyFont="1" applyProtection="1">
      <protection locked="0"/>
    </xf>
    <xf numFmtId="0" fontId="25" fillId="0" borderId="0" xfId="8" applyFont="1" applyFill="1" applyAlignment="1" applyProtection="1">
      <alignment vertical="top"/>
      <protection locked="0"/>
    </xf>
    <xf numFmtId="41" fontId="4" fillId="0" borderId="0" xfId="6" applyNumberFormat="1" applyFont="1" applyFill="1" applyBorder="1" applyAlignment="1">
      <alignment horizontal="right"/>
    </xf>
    <xf numFmtId="41" fontId="4" fillId="0" borderId="8" xfId="6" applyNumberFormat="1" applyFont="1" applyFill="1" applyBorder="1" applyAlignment="1">
      <alignment horizontal="right"/>
    </xf>
    <xf numFmtId="10" fontId="7" fillId="10" borderId="8" xfId="7" applyNumberFormat="1" applyFont="1" applyFill="1" applyBorder="1"/>
    <xf numFmtId="164" fontId="7" fillId="0" borderId="2" xfId="6" applyFont="1" applyFill="1" applyBorder="1"/>
    <xf numFmtId="10" fontId="7" fillId="0" borderId="0" xfId="7" applyNumberFormat="1" applyFont="1" applyFill="1" applyBorder="1" applyAlignment="1"/>
    <xf numFmtId="10" fontId="7" fillId="10" borderId="8" xfId="7" applyNumberFormat="1" applyFont="1" applyFill="1" applyBorder="1" applyAlignment="1"/>
    <xf numFmtId="164" fontId="38" fillId="0" borderId="0" xfId="6" applyFont="1" applyFill="1"/>
    <xf numFmtId="164" fontId="25" fillId="0" borderId="8" xfId="6" applyFont="1" applyFill="1" applyBorder="1"/>
    <xf numFmtId="164" fontId="25" fillId="0" borderId="0" xfId="6" applyFont="1" applyFill="1" applyBorder="1"/>
    <xf numFmtId="164" fontId="25" fillId="0" borderId="13" xfId="6" applyFont="1" applyFill="1" applyBorder="1"/>
    <xf numFmtId="164" fontId="25" fillId="0" borderId="13" xfId="6" applyFont="1" applyFill="1" applyBorder="1" applyAlignment="1">
      <alignment horizontal="center"/>
    </xf>
    <xf numFmtId="164" fontId="25" fillId="0" borderId="14" xfId="6" applyFont="1" applyFill="1" applyBorder="1" applyAlignment="1">
      <alignment horizontal="center"/>
    </xf>
    <xf numFmtId="164" fontId="38" fillId="0" borderId="0" xfId="6" applyFont="1" applyFill="1" applyBorder="1"/>
    <xf numFmtId="164" fontId="38" fillId="0" borderId="13" xfId="6" applyFont="1" applyFill="1" applyBorder="1" applyAlignment="1">
      <alignment horizontal="center"/>
    </xf>
    <xf numFmtId="164" fontId="25" fillId="0" borderId="14" xfId="6" applyFont="1" applyFill="1" applyBorder="1"/>
    <xf numFmtId="164" fontId="65" fillId="0" borderId="0" xfId="6" applyFont="1" applyFill="1" applyAlignment="1">
      <alignment vertical="center"/>
    </xf>
    <xf numFmtId="164" fontId="25" fillId="0" borderId="11" xfId="6" applyFont="1" applyFill="1" applyBorder="1"/>
    <xf numFmtId="164" fontId="25" fillId="0" borderId="12" xfId="6" applyFont="1" applyFill="1" applyBorder="1"/>
    <xf numFmtId="164" fontId="38" fillId="0" borderId="11" xfId="6" applyFont="1" applyFill="1" applyBorder="1"/>
    <xf numFmtId="164" fontId="38" fillId="0" borderId="8" xfId="6" applyFont="1" applyFill="1" applyBorder="1"/>
    <xf numFmtId="164" fontId="38" fillId="0" borderId="14" xfId="6" applyFont="1" applyFill="1" applyBorder="1" applyAlignment="1">
      <alignment horizontal="center"/>
    </xf>
    <xf numFmtId="164" fontId="38" fillId="0" borderId="12" xfId="6" applyFont="1" applyFill="1" applyBorder="1"/>
    <xf numFmtId="164" fontId="38" fillId="0" borderId="14" xfId="6" applyFont="1" applyFill="1" applyBorder="1"/>
    <xf numFmtId="41" fontId="67" fillId="0" borderId="0" xfId="6" applyNumberFormat="1" applyFont="1" applyFill="1" applyBorder="1"/>
    <xf numFmtId="164" fontId="7" fillId="0" borderId="9" xfId="6" applyFont="1" applyFill="1" applyBorder="1" applyAlignment="1">
      <alignment horizontal="center" vertical="center"/>
    </xf>
    <xf numFmtId="164" fontId="7" fillId="0" borderId="8" xfId="6" applyFont="1" applyFill="1" applyBorder="1" applyAlignment="1">
      <alignment horizontal="center" wrapText="1"/>
    </xf>
    <xf numFmtId="37" fontId="7" fillId="10" borderId="8" xfId="6" applyNumberFormat="1" applyFont="1" applyFill="1" applyBorder="1"/>
    <xf numFmtId="41" fontId="7" fillId="10" borderId="8" xfId="6" applyNumberFormat="1" applyFont="1" applyFill="1" applyBorder="1"/>
    <xf numFmtId="41" fontId="7" fillId="8" borderId="0" xfId="6" applyNumberFormat="1" applyFont="1" applyFill="1"/>
    <xf numFmtId="41" fontId="54" fillId="8" borderId="10" xfId="6" applyNumberFormat="1" applyFont="1" applyFill="1" applyBorder="1"/>
    <xf numFmtId="200" fontId="7" fillId="0" borderId="0" xfId="218" applyNumberFormat="1" applyFont="1" applyAlignment="1">
      <alignment vertical="center"/>
    </xf>
    <xf numFmtId="201" fontId="7" fillId="0" borderId="0" xfId="218" applyNumberFormat="1" applyFont="1" applyAlignment="1">
      <alignment vertical="center"/>
    </xf>
    <xf numFmtId="41" fontId="44" fillId="0" borderId="0" xfId="0" applyNumberFormat="1" applyFont="1" applyProtection="1">
      <protection locked="0"/>
    </xf>
    <xf numFmtId="0" fontId="73" fillId="0" borderId="0" xfId="0" applyFont="1" applyProtection="1">
      <protection locked="0"/>
    </xf>
    <xf numFmtId="190" fontId="70" fillId="11" borderId="0" xfId="224" applyNumberFormat="1" applyFont="1" applyFill="1" applyBorder="1" applyAlignment="1" applyProtection="1"/>
    <xf numFmtId="190" fontId="70" fillId="11" borderId="0" xfId="368" applyNumberFormat="1" applyFont="1" applyFill="1" applyBorder="1" applyAlignment="1" applyProtection="1"/>
    <xf numFmtId="189" fontId="70" fillId="11" borderId="0" xfId="249" applyNumberFormat="1" applyFont="1" applyFill="1" applyBorder="1" applyAlignment="1" applyProtection="1">
      <alignment horizontal="center"/>
    </xf>
    <xf numFmtId="191" fontId="70" fillId="11" borderId="0" xfId="249" applyNumberFormat="1" applyFont="1" applyFill="1" applyBorder="1" applyAlignment="1" applyProtection="1"/>
    <xf numFmtId="189" fontId="70" fillId="11" borderId="0" xfId="249" applyNumberFormat="1" applyFont="1" applyFill="1" applyBorder="1" applyAlignment="1" applyProtection="1">
      <alignment horizontal="center"/>
      <protection locked="0"/>
    </xf>
    <xf numFmtId="191" fontId="70" fillId="11" borderId="17" xfId="249" applyNumberFormat="1" applyFont="1" applyFill="1" applyBorder="1" applyAlignment="1" applyProtection="1">
      <protection locked="0"/>
    </xf>
    <xf numFmtId="190" fontId="25" fillId="0" borderId="17" xfId="249" applyNumberFormat="1" applyFont="1" applyFill="1" applyBorder="1" applyAlignment="1" applyProtection="1">
      <protection locked="0"/>
    </xf>
    <xf numFmtId="189" fontId="25" fillId="0" borderId="0" xfId="249" quotePrefix="1" applyNumberFormat="1" applyFont="1" applyFill="1" applyAlignment="1" applyProtection="1">
      <alignment horizontal="center"/>
      <protection locked="0"/>
    </xf>
    <xf numFmtId="192" fontId="25" fillId="0" borderId="0" xfId="224" applyNumberFormat="1" applyFont="1" applyFill="1" applyBorder="1" applyAlignment="1" applyProtection="1"/>
    <xf numFmtId="41" fontId="25" fillId="0" borderId="0" xfId="230" applyNumberFormat="1" applyFont="1" applyFill="1" applyBorder="1" applyAlignment="1" applyProtection="1"/>
    <xf numFmtId="190" fontId="25" fillId="11" borderId="0" xfId="224" applyNumberFormat="1" applyFont="1" applyFill="1" applyBorder="1" applyAlignment="1" applyProtection="1"/>
    <xf numFmtId="190" fontId="25" fillId="11" borderId="0" xfId="368" applyNumberFormat="1" applyFont="1" applyFill="1" applyBorder="1" applyAlignment="1" applyProtection="1"/>
    <xf numFmtId="189" fontId="25" fillId="11" borderId="0" xfId="249" applyNumberFormat="1" applyFont="1" applyFill="1" applyBorder="1" applyAlignment="1" applyProtection="1">
      <alignment horizontal="center"/>
    </xf>
    <xf numFmtId="190" fontId="25" fillId="11" borderId="0" xfId="249" applyNumberFormat="1" applyFont="1" applyFill="1" applyBorder="1" applyAlignment="1" applyProtection="1"/>
    <xf numFmtId="189" fontId="25" fillId="11" borderId="0" xfId="249" applyNumberFormat="1" applyFont="1" applyFill="1" applyBorder="1" applyAlignment="1" applyProtection="1">
      <alignment horizontal="center"/>
      <protection locked="0"/>
    </xf>
    <xf numFmtId="191" fontId="25" fillId="11" borderId="17" xfId="249" applyNumberFormat="1" applyFont="1" applyFill="1" applyBorder="1" applyAlignment="1" applyProtection="1">
      <protection locked="0"/>
    </xf>
    <xf numFmtId="189" fontId="25" fillId="11" borderId="0" xfId="249" applyNumberFormat="1" applyFont="1" applyFill="1" applyAlignment="1" applyProtection="1">
      <alignment horizontal="center"/>
      <protection locked="0"/>
    </xf>
    <xf numFmtId="190" fontId="38" fillId="11" borderId="0" xfId="8" applyNumberFormat="1" applyFont="1" applyFill="1" applyBorder="1" applyAlignment="1" applyProtection="1"/>
    <xf numFmtId="41" fontId="25" fillId="11" borderId="0" xfId="249" applyNumberFormat="1" applyFont="1" applyFill="1" applyBorder="1" applyAlignment="1" applyProtection="1"/>
    <xf numFmtId="41" fontId="25" fillId="11" borderId="0" xfId="224" applyNumberFormat="1" applyFont="1" applyFill="1" applyBorder="1" applyAlignment="1" applyProtection="1"/>
    <xf numFmtId="41" fontId="25" fillId="11" borderId="0" xfId="368" applyNumberFormat="1" applyFont="1" applyFill="1" applyBorder="1" applyAlignment="1" applyProtection="1"/>
    <xf numFmtId="41" fontId="25" fillId="11" borderId="17" xfId="249" applyNumberFormat="1" applyFont="1" applyFill="1" applyBorder="1" applyAlignment="1" applyProtection="1">
      <protection locked="0"/>
    </xf>
    <xf numFmtId="193" fontId="25" fillId="11" borderId="0" xfId="224" applyNumberFormat="1" applyFont="1" applyFill="1" applyBorder="1" applyAlignment="1" applyProtection="1"/>
    <xf numFmtId="193" fontId="25" fillId="11" borderId="0" xfId="368" applyNumberFormat="1" applyFont="1" applyFill="1" applyBorder="1" applyAlignment="1" applyProtection="1"/>
    <xf numFmtId="193" fontId="25" fillId="11" borderId="17" xfId="368" applyNumberFormat="1" applyFont="1" applyFill="1" applyBorder="1" applyAlignment="1" applyProtection="1">
      <protection locked="0"/>
    </xf>
    <xf numFmtId="194" fontId="25" fillId="11" borderId="0" xfId="249" quotePrefix="1" applyNumberFormat="1" applyFont="1" applyFill="1" applyAlignment="1" applyProtection="1">
      <alignment horizontal="center"/>
      <protection locked="0"/>
    </xf>
    <xf numFmtId="192" fontId="25" fillId="11" borderId="0" xfId="8" applyNumberFormat="1" applyFont="1" applyFill="1" applyBorder="1" applyAlignment="1" applyProtection="1"/>
    <xf numFmtId="192" fontId="25" fillId="11" borderId="0" xfId="4" applyNumberFormat="1" applyFont="1" applyFill="1" applyBorder="1" applyAlignment="1" applyProtection="1"/>
    <xf numFmtId="190" fontId="25" fillId="11" borderId="0" xfId="4" applyNumberFormat="1" applyFont="1" applyFill="1" applyBorder="1" applyAlignment="1" applyProtection="1"/>
    <xf numFmtId="164" fontId="25" fillId="11" borderId="0" xfId="4" applyNumberFormat="1" applyFont="1" applyFill="1" applyBorder="1" applyAlignment="1" applyProtection="1"/>
    <xf numFmtId="192" fontId="25" fillId="11" borderId="0" xfId="367" applyNumberFormat="1" applyFont="1" applyFill="1" applyBorder="1" applyAlignment="1" applyProtection="1"/>
    <xf numFmtId="189" fontId="25" fillId="11" borderId="0" xfId="1" applyNumberFormat="1" applyFont="1" applyFill="1" applyBorder="1" applyAlignment="1" applyProtection="1">
      <alignment horizontal="right"/>
    </xf>
    <xf numFmtId="41" fontId="25" fillId="11" borderId="0" xfId="1" applyNumberFormat="1" applyFont="1" applyFill="1" applyBorder="1" applyAlignment="1" applyProtection="1"/>
    <xf numFmtId="189" fontId="25" fillId="11" borderId="0" xfId="1" applyNumberFormat="1" applyFont="1" applyFill="1" applyBorder="1" applyAlignment="1" applyProtection="1">
      <alignment horizontal="right"/>
      <protection locked="0"/>
    </xf>
    <xf numFmtId="0" fontId="43" fillId="11" borderId="0" xfId="0" applyFont="1" applyFill="1" applyProtection="1">
      <protection locked="0"/>
    </xf>
    <xf numFmtId="41" fontId="25" fillId="11" borderId="0" xfId="1" applyNumberFormat="1" applyFont="1" applyFill="1" applyBorder="1" applyAlignment="1" applyProtection="1">
      <protection locked="0"/>
    </xf>
    <xf numFmtId="164" fontId="25" fillId="11" borderId="0" xfId="4" applyNumberFormat="1" applyFont="1" applyFill="1" applyBorder="1" applyProtection="1"/>
    <xf numFmtId="41" fontId="25" fillId="11" borderId="0" xfId="4" applyNumberFormat="1" applyFont="1" applyFill="1" applyBorder="1" applyAlignment="1" applyProtection="1"/>
    <xf numFmtId="164" fontId="25" fillId="11" borderId="0" xfId="4" applyNumberFormat="1" applyFont="1" applyFill="1" applyBorder="1" applyProtection="1">
      <protection locked="0"/>
    </xf>
    <xf numFmtId="41" fontId="25" fillId="11" borderId="0" xfId="4" applyNumberFormat="1" applyFont="1" applyFill="1" applyBorder="1" applyAlignment="1" applyProtection="1">
      <protection locked="0"/>
    </xf>
    <xf numFmtId="189" fontId="25" fillId="11" borderId="0" xfId="8" applyNumberFormat="1" applyFont="1" applyFill="1" applyBorder="1" applyAlignment="1" applyProtection="1">
      <alignment horizontal="right"/>
    </xf>
    <xf numFmtId="41" fontId="25" fillId="11" borderId="0" xfId="8" applyNumberFormat="1" applyFont="1" applyFill="1" applyBorder="1" applyAlignment="1" applyProtection="1"/>
    <xf numFmtId="189" fontId="25" fillId="11" borderId="0" xfId="8" applyNumberFormat="1" applyFont="1" applyFill="1" applyBorder="1" applyAlignment="1" applyProtection="1">
      <alignment horizontal="right"/>
      <protection locked="0"/>
    </xf>
    <xf numFmtId="41" fontId="25" fillId="11" borderId="0" xfId="8" applyNumberFormat="1" applyFont="1" applyFill="1" applyBorder="1" applyAlignment="1" applyProtection="1">
      <protection locked="0"/>
    </xf>
    <xf numFmtId="189" fontId="25" fillId="11" borderId="0" xfId="8" applyNumberFormat="1" applyFont="1" applyFill="1" applyBorder="1" applyAlignment="1" applyProtection="1"/>
    <xf numFmtId="189" fontId="25" fillId="11" borderId="0" xfId="8" applyNumberFormat="1" applyFont="1" applyFill="1" applyBorder="1" applyAlignment="1" applyProtection="1">
      <protection locked="0"/>
    </xf>
    <xf numFmtId="190" fontId="25" fillId="11" borderId="0" xfId="8" applyNumberFormat="1" applyFont="1" applyFill="1" applyBorder="1" applyAlignment="1" applyProtection="1"/>
    <xf numFmtId="189" fontId="25" fillId="11" borderId="0" xfId="8" applyNumberFormat="1" applyFont="1" applyFill="1" applyBorder="1" applyAlignment="1" applyProtection="1">
      <alignment horizontal="center"/>
    </xf>
    <xf numFmtId="189" fontId="25" fillId="11" borderId="0" xfId="8" applyNumberFormat="1" applyFont="1" applyFill="1" applyBorder="1" applyAlignment="1" applyProtection="1">
      <alignment horizontal="center"/>
      <protection locked="0"/>
    </xf>
    <xf numFmtId="41" fontId="25" fillId="11" borderId="17" xfId="8" applyNumberFormat="1" applyFont="1" applyFill="1" applyBorder="1" applyAlignment="1" applyProtection="1">
      <protection locked="0"/>
    </xf>
    <xf numFmtId="189" fontId="25" fillId="11" borderId="11" xfId="8" applyNumberFormat="1" applyFont="1" applyFill="1" applyBorder="1" applyAlignment="1" applyProtection="1">
      <alignment horizontal="center"/>
      <protection locked="0"/>
    </xf>
    <xf numFmtId="192" fontId="44" fillId="0" borderId="0" xfId="0" applyNumberFormat="1" applyFont="1" applyProtection="1">
      <protection locked="0"/>
    </xf>
    <xf numFmtId="0" fontId="40" fillId="0" borderId="0" xfId="8" applyFont="1" applyFill="1" applyAlignment="1" applyProtection="1">
      <alignment vertical="top"/>
      <protection locked="0"/>
    </xf>
    <xf numFmtId="43" fontId="38" fillId="11" borderId="17" xfId="8" applyNumberFormat="1" applyFont="1" applyFill="1" applyBorder="1" applyAlignment="1" applyProtection="1"/>
    <xf numFmtId="189" fontId="25" fillId="0" borderId="10" xfId="249" applyNumberFormat="1" applyFont="1" applyFill="1" applyBorder="1" applyAlignment="1" applyProtection="1">
      <alignment horizontal="center"/>
      <protection locked="0"/>
    </xf>
    <xf numFmtId="41" fontId="25" fillId="9" borderId="0" xfId="249" applyNumberFormat="1" applyFont="1" applyFill="1" applyBorder="1" applyAlignment="1" applyProtection="1">
      <protection locked="0"/>
    </xf>
    <xf numFmtId="41" fontId="25" fillId="0" borderId="0" xfId="249" applyNumberFormat="1" applyFont="1" applyFill="1" applyBorder="1" applyAlignment="1" applyProtection="1">
      <protection locked="0"/>
    </xf>
    <xf numFmtId="41" fontId="25" fillId="0" borderId="0" xfId="224" applyNumberFormat="1" applyFont="1" applyFill="1" applyBorder="1" applyAlignment="1" applyProtection="1">
      <protection locked="0"/>
    </xf>
    <xf numFmtId="191" fontId="25" fillId="9" borderId="0" xfId="8" applyNumberFormat="1" applyFont="1" applyFill="1" applyBorder="1" applyAlignment="1" applyProtection="1">
      <protection locked="0"/>
    </xf>
    <xf numFmtId="191" fontId="25" fillId="0" borderId="0" xfId="249" applyNumberFormat="1" applyFont="1" applyFill="1" applyBorder="1" applyAlignment="1" applyProtection="1">
      <protection locked="0"/>
    </xf>
    <xf numFmtId="191" fontId="25" fillId="9" borderId="0" xfId="249" applyNumberFormat="1" applyFont="1" applyFill="1" applyBorder="1" applyAlignment="1" applyProtection="1"/>
    <xf numFmtId="191" fontId="70" fillId="11" borderId="0" xfId="249" applyNumberFormat="1" applyFont="1" applyFill="1" applyBorder="1" applyAlignment="1" applyProtection="1">
      <protection locked="0"/>
    </xf>
    <xf numFmtId="191" fontId="25" fillId="11" borderId="0" xfId="249" applyNumberFormat="1" applyFont="1" applyFill="1" applyBorder="1" applyAlignment="1" applyProtection="1">
      <protection locked="0"/>
    </xf>
    <xf numFmtId="190" fontId="25" fillId="0" borderId="0" xfId="249" applyNumberFormat="1" applyFont="1" applyFill="1" applyBorder="1" applyAlignment="1" applyProtection="1">
      <protection locked="0"/>
    </xf>
    <xf numFmtId="43" fontId="38" fillId="11" borderId="0" xfId="8" applyNumberFormat="1" applyFont="1" applyFill="1" applyBorder="1" applyAlignment="1" applyProtection="1"/>
    <xf numFmtId="41" fontId="25" fillId="11" borderId="0" xfId="249" applyNumberFormat="1" applyFont="1" applyFill="1" applyBorder="1" applyAlignment="1" applyProtection="1">
      <protection locked="0"/>
    </xf>
    <xf numFmtId="193" fontId="25" fillId="11" borderId="0" xfId="368" applyNumberFormat="1" applyFont="1" applyFill="1" applyBorder="1" applyAlignment="1" applyProtection="1">
      <protection locked="0"/>
    </xf>
    <xf numFmtId="191" fontId="25" fillId="0" borderId="10" xfId="249" applyNumberFormat="1" applyFont="1" applyFill="1" applyBorder="1" applyAlignment="1" applyProtection="1">
      <protection locked="0"/>
    </xf>
    <xf numFmtId="189" fontId="25" fillId="0" borderId="31" xfId="249" applyNumberFormat="1" applyFont="1" applyFill="1" applyBorder="1" applyAlignment="1" applyProtection="1">
      <alignment horizontal="center"/>
      <protection locked="0"/>
    </xf>
    <xf numFmtId="191" fontId="25" fillId="9" borderId="24" xfId="249" applyNumberFormat="1" applyFont="1" applyFill="1" applyBorder="1" applyAlignment="1" applyProtection="1"/>
    <xf numFmtId="0" fontId="55" fillId="0" borderId="0" xfId="396" applyFont="1" applyAlignment="1">
      <alignment horizontal="center"/>
    </xf>
    <xf numFmtId="0" fontId="19" fillId="0" borderId="8" xfId="396" applyFont="1" applyBorder="1" applyAlignment="1">
      <alignment horizontal="center"/>
    </xf>
    <xf numFmtId="164" fontId="52" fillId="0" borderId="0" xfId="6" applyFont="1" applyFill="1" applyAlignment="1">
      <alignment horizontal="center"/>
    </xf>
    <xf numFmtId="164" fontId="51" fillId="0" borderId="0" xfId="6" applyFont="1" applyFill="1" applyAlignment="1">
      <alignment horizontal="center"/>
    </xf>
    <xf numFmtId="164" fontId="4" fillId="0" borderId="0" xfId="6" applyFont="1" applyFill="1" applyAlignment="1">
      <alignment horizontal="center"/>
    </xf>
    <xf numFmtId="164" fontId="4" fillId="0" borderId="0" xfId="6" applyFont="1" applyFill="1" applyBorder="1" applyAlignment="1">
      <alignment horizontal="center"/>
    </xf>
    <xf numFmtId="164" fontId="7" fillId="0" borderId="9" xfId="6" applyFont="1" applyFill="1" applyBorder="1" applyAlignment="1">
      <alignment horizontal="center" vertical="center"/>
    </xf>
    <xf numFmtId="196" fontId="7" fillId="0" borderId="8" xfId="6" applyNumberFormat="1" applyFont="1" applyFill="1" applyBorder="1" applyAlignment="1">
      <alignment horizontal="center" vertical="center" wrapText="1"/>
    </xf>
    <xf numFmtId="164" fontId="65" fillId="0" borderId="27" xfId="6" applyFont="1" applyFill="1" applyBorder="1" applyAlignment="1">
      <alignment horizontal="center" vertical="center"/>
    </xf>
    <xf numFmtId="164" fontId="65" fillId="0" borderId="4" xfId="6" applyFont="1" applyFill="1" applyBorder="1" applyAlignment="1">
      <alignment horizontal="center" vertical="center"/>
    </xf>
    <xf numFmtId="164" fontId="65" fillId="0" borderId="28" xfId="6" applyFont="1" applyFill="1" applyBorder="1" applyAlignment="1">
      <alignment horizontal="center" vertical="center"/>
    </xf>
    <xf numFmtId="0" fontId="7" fillId="0" borderId="4" xfId="6" applyNumberFormat="1" applyFont="1" applyFill="1" applyBorder="1" applyAlignment="1">
      <alignment horizontal="center" vertical="center"/>
    </xf>
    <xf numFmtId="164" fontId="65" fillId="0" borderId="8" xfId="6" applyFont="1" applyFill="1" applyBorder="1" applyAlignment="1">
      <alignment horizontal="center" vertical="center"/>
    </xf>
    <xf numFmtId="164" fontId="65" fillId="0" borderId="14" xfId="6" applyFont="1" applyFill="1" applyBorder="1" applyAlignment="1">
      <alignment horizontal="center" vertical="center"/>
    </xf>
    <xf numFmtId="164" fontId="65" fillId="0" borderId="12" xfId="6" applyFont="1" applyFill="1" applyBorder="1" applyAlignment="1">
      <alignment horizontal="center" vertical="center"/>
    </xf>
    <xf numFmtId="164" fontId="7" fillId="0" borderId="4" xfId="6" applyFont="1" applyFill="1" applyBorder="1" applyAlignment="1">
      <alignment horizontal="center" wrapText="1"/>
    </xf>
    <xf numFmtId="164" fontId="7" fillId="0" borderId="8" xfId="6" applyFont="1" applyFill="1" applyBorder="1" applyAlignment="1">
      <alignment horizontal="center" wrapText="1"/>
    </xf>
    <xf numFmtId="164" fontId="7" fillId="9" borderId="0" xfId="6" applyFont="1" applyFill="1" applyAlignment="1">
      <alignment horizontal="left"/>
    </xf>
    <xf numFmtId="164" fontId="65" fillId="0" borderId="12" xfId="6" applyFont="1" applyFill="1" applyBorder="1" applyAlignment="1">
      <alignment horizontal="center" vertical="center" wrapText="1"/>
    </xf>
    <xf numFmtId="164" fontId="65" fillId="0" borderId="14" xfId="6" applyFont="1" applyFill="1" applyBorder="1" applyAlignment="1">
      <alignment horizontal="center" vertical="center" wrapText="1"/>
    </xf>
    <xf numFmtId="164" fontId="7" fillId="0" borderId="0" xfId="6" applyFont="1" applyFill="1" applyAlignment="1">
      <alignment horizontal="left"/>
    </xf>
    <xf numFmtId="164" fontId="7" fillId="9" borderId="8" xfId="6" applyFont="1" applyFill="1" applyBorder="1" applyAlignment="1">
      <alignment horizontal="left"/>
    </xf>
    <xf numFmtId="164" fontId="7" fillId="0" borderId="9" xfId="6" applyFont="1" applyFill="1" applyBorder="1" applyAlignment="1">
      <alignment horizontal="left"/>
    </xf>
    <xf numFmtId="164" fontId="65" fillId="0" borderId="8" xfId="6" applyFont="1" applyFill="1" applyBorder="1" applyAlignment="1">
      <alignment horizontal="center" vertical="center" wrapText="1"/>
    </xf>
    <xf numFmtId="164" fontId="65" fillId="0" borderId="27" xfId="6" applyFont="1" applyFill="1" applyBorder="1" applyAlignment="1">
      <alignment horizontal="center" vertical="center" wrapText="1"/>
    </xf>
    <xf numFmtId="164" fontId="65" fillId="0" borderId="28" xfId="6" applyFont="1" applyFill="1" applyBorder="1" applyAlignment="1">
      <alignment horizontal="center" vertical="center" wrapText="1"/>
    </xf>
    <xf numFmtId="0" fontId="69" fillId="0" borderId="0" xfId="8" quotePrefix="1" applyFont="1" applyFill="1" applyAlignment="1">
      <alignment vertical="top" wrapText="1"/>
    </xf>
    <xf numFmtId="0" fontId="69" fillId="0" borderId="0" xfId="0" applyFont="1" applyAlignment="1">
      <alignment vertical="top" wrapText="1"/>
    </xf>
    <xf numFmtId="164" fontId="7" fillId="0" borderId="0" xfId="6" applyFont="1" applyFill="1" applyBorder="1" applyAlignment="1">
      <alignment horizontal="left"/>
    </xf>
    <xf numFmtId="164" fontId="7" fillId="0" borderId="4" xfId="6" applyFont="1" applyFill="1" applyBorder="1" applyAlignment="1">
      <alignment horizontal="left" indent="2"/>
    </xf>
    <xf numFmtId="164" fontId="7" fillId="9" borderId="9" xfId="6" applyFont="1" applyFill="1" applyBorder="1" applyAlignment="1">
      <alignment horizontal="left"/>
    </xf>
    <xf numFmtId="164" fontId="7" fillId="0" borderId="0" xfId="6" applyFont="1" applyFill="1" applyBorder="1" applyAlignment="1">
      <alignment horizontal="left" indent="1"/>
    </xf>
    <xf numFmtId="164" fontId="7" fillId="9" borderId="0" xfId="6" applyFont="1" applyFill="1" applyBorder="1" applyAlignment="1">
      <alignment horizontal="left" indent="1"/>
    </xf>
    <xf numFmtId="164" fontId="7" fillId="0" borderId="8" xfId="6" applyFont="1" applyFill="1" applyBorder="1" applyAlignment="1">
      <alignment horizontal="left" indent="1"/>
    </xf>
    <xf numFmtId="164" fontId="7" fillId="9" borderId="9" xfId="6" applyFont="1" applyFill="1" applyBorder="1" applyAlignment="1">
      <alignment horizontal="left" indent="2"/>
    </xf>
    <xf numFmtId="164" fontId="54" fillId="0" borderId="10" xfId="6" applyFont="1" applyFill="1" applyBorder="1" applyAlignment="1">
      <alignment horizontal="left" wrapText="1"/>
    </xf>
    <xf numFmtId="0" fontId="25" fillId="0" borderId="0" xfId="8" applyFont="1" applyFill="1" applyAlignment="1">
      <alignment horizontal="left" vertical="top" wrapText="1"/>
    </xf>
    <xf numFmtId="0" fontId="0" fillId="0" borderId="0" xfId="0" applyAlignment="1">
      <alignment horizontal="left" vertical="top" wrapText="1"/>
    </xf>
    <xf numFmtId="0" fontId="25" fillId="0" borderId="0" xfId="8" applyFont="1" applyFill="1" applyAlignment="1">
      <alignment horizontal="left" vertical="top"/>
    </xf>
    <xf numFmtId="164" fontId="25" fillId="0" borderId="0" xfId="218" applyFont="1" applyFill="1" applyBorder="1" applyAlignment="1">
      <alignment horizontal="left" vertical="top" wrapText="1"/>
    </xf>
    <xf numFmtId="164" fontId="25" fillId="0" borderId="9" xfId="218" applyFont="1" applyBorder="1" applyAlignment="1">
      <alignment horizontal="center" vertical="center"/>
    </xf>
    <xf numFmtId="164" fontId="25" fillId="0" borderId="8" xfId="218" applyFont="1" applyFill="1" applyBorder="1" applyAlignment="1">
      <alignment horizontal="center" vertical="center"/>
    </xf>
    <xf numFmtId="164" fontId="25" fillId="0" borderId="0" xfId="218" applyFont="1" applyBorder="1" applyAlignment="1">
      <alignment horizontal="center" vertical="center"/>
    </xf>
    <xf numFmtId="164" fontId="25" fillId="0" borderId="0" xfId="218" applyFont="1" applyFill="1" applyBorder="1" applyAlignment="1">
      <alignment horizontal="left" vertical="center" indent="2"/>
    </xf>
    <xf numFmtId="164" fontId="25" fillId="9" borderId="8" xfId="218" applyFont="1" applyFill="1" applyBorder="1" applyAlignment="1">
      <alignment horizontal="left" vertical="center" indent="2"/>
    </xf>
    <xf numFmtId="164" fontId="38" fillId="0" borderId="10" xfId="218" applyFont="1" applyFill="1" applyBorder="1" applyAlignment="1">
      <alignment horizontal="left" vertical="center" indent="2"/>
    </xf>
    <xf numFmtId="164" fontId="25" fillId="9" borderId="0" xfId="218" applyFont="1" applyFill="1" applyBorder="1" applyAlignment="1">
      <alignment horizontal="left" vertical="center" indent="2"/>
    </xf>
    <xf numFmtId="164" fontId="25" fillId="0" borderId="8" xfId="218" applyFont="1" applyBorder="1" applyAlignment="1">
      <alignment horizontal="left" vertical="center" indent="2"/>
    </xf>
    <xf numFmtId="164" fontId="38" fillId="9" borderId="0" xfId="218" applyFont="1" applyFill="1" applyBorder="1" applyAlignment="1">
      <alignment horizontal="left"/>
    </xf>
    <xf numFmtId="164" fontId="38" fillId="0" borderId="0" xfId="218" applyFont="1" applyFill="1" applyAlignment="1">
      <alignment horizontal="left" vertical="center" indent="2"/>
    </xf>
    <xf numFmtId="164" fontId="38" fillId="0" borderId="0" xfId="218" applyFont="1" applyFill="1" applyBorder="1" applyAlignment="1">
      <alignment horizontal="left" vertical="center" indent="2"/>
    </xf>
    <xf numFmtId="164" fontId="25" fillId="9" borderId="0" xfId="218" applyFont="1" applyFill="1" applyBorder="1" applyAlignment="1">
      <alignment horizontal="left" vertical="center" indent="4"/>
    </xf>
    <xf numFmtId="164" fontId="38" fillId="9" borderId="0" xfId="218" applyFont="1" applyFill="1" applyBorder="1" applyAlignment="1">
      <alignment horizontal="left" vertical="center"/>
    </xf>
    <xf numFmtId="164" fontId="25" fillId="0" borderId="8" xfId="218" applyFont="1" applyFill="1" applyBorder="1" applyAlignment="1">
      <alignment horizontal="left" vertical="center" indent="4"/>
    </xf>
    <xf numFmtId="164" fontId="38" fillId="9" borderId="4" xfId="218" quotePrefix="1" applyFont="1" applyFill="1" applyBorder="1" applyAlignment="1">
      <alignment horizontal="left" vertical="center" indent="2"/>
    </xf>
    <xf numFmtId="164" fontId="25" fillId="0" borderId="4" xfId="218" quotePrefix="1" applyFont="1" applyFill="1" applyBorder="1" applyAlignment="1">
      <alignment horizontal="left" vertical="center" indent="2"/>
    </xf>
    <xf numFmtId="164" fontId="38" fillId="9" borderId="10" xfId="218" applyFont="1" applyFill="1" applyBorder="1" applyAlignment="1">
      <alignment horizontal="left" vertical="center" indent="2"/>
    </xf>
    <xf numFmtId="164" fontId="38" fillId="0" borderId="29" xfId="218" applyFont="1" applyFill="1" applyBorder="1" applyAlignment="1">
      <alignment horizontal="left"/>
    </xf>
    <xf numFmtId="164" fontId="38" fillId="0" borderId="30" xfId="218" applyFont="1" applyFill="1" applyBorder="1" applyAlignment="1">
      <alignment horizontal="left"/>
    </xf>
    <xf numFmtId="164" fontId="25" fillId="0" borderId="4" xfId="218" quotePrefix="1" applyFont="1" applyFill="1" applyBorder="1" applyAlignment="1">
      <alignment horizontal="center"/>
    </xf>
    <xf numFmtId="164" fontId="4" fillId="0" borderId="0" xfId="218" applyFont="1" applyBorder="1" applyAlignment="1">
      <alignment horizontal="center"/>
    </xf>
    <xf numFmtId="0" fontId="52" fillId="0" borderId="0" xfId="218" quotePrefix="1" applyNumberFormat="1" applyFont="1" applyBorder="1" applyAlignment="1">
      <alignment horizontal="center"/>
    </xf>
    <xf numFmtId="164" fontId="51" fillId="0" borderId="0" xfId="218" applyFont="1" applyBorder="1" applyAlignment="1">
      <alignment horizontal="center"/>
    </xf>
    <xf numFmtId="0" fontId="25" fillId="0" borderId="8" xfId="218" quotePrefix="1" applyNumberFormat="1" applyFont="1" applyBorder="1" applyAlignment="1">
      <alignment horizontal="center" vertical="center"/>
    </xf>
    <xf numFmtId="0" fontId="25" fillId="0" borderId="14" xfId="218" quotePrefix="1" applyNumberFormat="1" applyFont="1" applyBorder="1" applyAlignment="1">
      <alignment horizontal="center" vertical="center"/>
    </xf>
    <xf numFmtId="164" fontId="25" fillId="0" borderId="4" xfId="218" applyFont="1" applyFill="1" applyBorder="1" applyAlignment="1">
      <alignment horizontal="left" vertical="center" indent="5"/>
    </xf>
    <xf numFmtId="164" fontId="25" fillId="9" borderId="9" xfId="218" applyFont="1" applyFill="1" applyBorder="1" applyAlignment="1">
      <alignment horizontal="left" vertical="center" indent="2"/>
    </xf>
    <xf numFmtId="0" fontId="3" fillId="0" borderId="0" xfId="0" applyFont="1" applyAlignment="1">
      <alignment horizontal="left" wrapText="1"/>
    </xf>
    <xf numFmtId="0" fontId="3" fillId="0" borderId="0" xfId="0" applyFont="1" applyAlignment="1">
      <alignment horizontal="left"/>
    </xf>
    <xf numFmtId="164" fontId="25" fillId="9" borderId="0" xfId="218" applyFont="1" applyFill="1" applyBorder="1" applyAlignment="1">
      <alignment horizontal="left" vertical="center" indent="3"/>
    </xf>
    <xf numFmtId="164" fontId="25" fillId="0" borderId="8" xfId="218" applyFont="1" applyFill="1" applyBorder="1" applyAlignment="1">
      <alignment horizontal="left" vertical="center" indent="3"/>
    </xf>
    <xf numFmtId="164" fontId="25" fillId="9" borderId="4" xfId="218" applyFont="1" applyFill="1" applyBorder="1" applyAlignment="1">
      <alignment horizontal="left" vertical="center" indent="5"/>
    </xf>
    <xf numFmtId="164" fontId="25" fillId="0" borderId="9" xfId="218" quotePrefix="1" applyFont="1" applyFill="1" applyBorder="1" applyAlignment="1">
      <alignment horizontal="left" vertical="center" indent="2"/>
    </xf>
    <xf numFmtId="164" fontId="25" fillId="0" borderId="8" xfId="218" applyFont="1" applyBorder="1" applyAlignment="1">
      <alignment horizontal="left" vertical="center"/>
    </xf>
    <xf numFmtId="164" fontId="38" fillId="0" borderId="0" xfId="218" applyFont="1" applyFill="1" applyBorder="1" applyAlignment="1">
      <alignment horizontal="left"/>
    </xf>
    <xf numFmtId="164" fontId="25" fillId="0" borderId="0" xfId="218" applyFont="1" applyFill="1" applyBorder="1" applyAlignment="1">
      <alignment horizontal="left" vertical="top"/>
    </xf>
    <xf numFmtId="164" fontId="25" fillId="0" borderId="0" xfId="218" applyFont="1" applyFill="1" applyBorder="1" applyAlignment="1">
      <alignment horizontal="left" vertical="center" indent="3"/>
    </xf>
    <xf numFmtId="164" fontId="25" fillId="9" borderId="8" xfId="218" applyFont="1" applyFill="1" applyBorder="1" applyAlignment="1">
      <alignment horizontal="left" vertical="center" indent="3"/>
    </xf>
    <xf numFmtId="164" fontId="25" fillId="9" borderId="4" xfId="218" applyFont="1" applyFill="1" applyBorder="1" applyAlignment="1">
      <alignment horizontal="left" vertical="center" indent="6"/>
    </xf>
    <xf numFmtId="164" fontId="25" fillId="0" borderId="9" xfId="218" applyFont="1" applyFill="1" applyBorder="1" applyAlignment="1">
      <alignment horizontal="left" vertical="center" indent="2"/>
    </xf>
    <xf numFmtId="0" fontId="25" fillId="0" borderId="0" xfId="8" applyNumberFormat="1" applyFont="1" applyFill="1" applyAlignment="1" applyProtection="1">
      <alignment horizontal="left" indent="2"/>
      <protection locked="0"/>
    </xf>
    <xf numFmtId="0" fontId="25" fillId="9" borderId="0" xfId="8" applyNumberFormat="1" applyFont="1" applyFill="1" applyAlignment="1" applyProtection="1">
      <alignment horizontal="left" indent="2"/>
      <protection locked="0"/>
    </xf>
    <xf numFmtId="0" fontId="70" fillId="11" borderId="0" xfId="224" applyNumberFormat="1" applyFont="1" applyFill="1" applyAlignment="1" applyProtection="1">
      <alignment horizontal="left" indent="2"/>
      <protection locked="0"/>
    </xf>
    <xf numFmtId="0" fontId="25" fillId="0" borderId="0" xfId="8" applyNumberFormat="1" applyFont="1" applyFill="1" applyAlignment="1" applyProtection="1">
      <alignment horizontal="left"/>
      <protection locked="0"/>
    </xf>
    <xf numFmtId="0" fontId="25" fillId="9" borderId="0" xfId="224" applyNumberFormat="1" applyFont="1" applyFill="1" applyAlignment="1" applyProtection="1">
      <alignment horizontal="left" indent="2"/>
      <protection locked="0"/>
    </xf>
    <xf numFmtId="0" fontId="51" fillId="0" borderId="0" xfId="8" applyFont="1" applyFill="1" applyBorder="1" applyAlignment="1" applyProtection="1">
      <alignment horizontal="center"/>
      <protection locked="0"/>
    </xf>
    <xf numFmtId="0" fontId="25" fillId="11" borderId="0" xfId="8" applyNumberFormat="1" applyFont="1" applyFill="1" applyAlignment="1" applyProtection="1">
      <alignment horizontal="left" indent="2"/>
      <protection locked="0"/>
    </xf>
    <xf numFmtId="0" fontId="25" fillId="11" borderId="0" xfId="224" applyNumberFormat="1" applyFont="1" applyFill="1" applyAlignment="1" applyProtection="1">
      <alignment horizontal="left" indent="2"/>
      <protection locked="0"/>
    </xf>
    <xf numFmtId="0" fontId="25" fillId="0" borderId="0" xfId="224" applyNumberFormat="1" applyFont="1" applyFill="1" applyAlignment="1" applyProtection="1">
      <alignment horizontal="left" indent="2"/>
      <protection locked="0"/>
    </xf>
    <xf numFmtId="0" fontId="49" fillId="0" borderId="0" xfId="8" applyFont="1" applyBorder="1" applyAlignment="1" applyProtection="1">
      <alignment horizontal="center"/>
      <protection locked="0"/>
    </xf>
    <xf numFmtId="0" fontId="38" fillId="0" borderId="0" xfId="8" applyNumberFormat="1" applyFont="1" applyFill="1" applyAlignment="1" applyProtection="1">
      <alignment horizontal="left"/>
      <protection locked="0"/>
    </xf>
    <xf numFmtId="0" fontId="38" fillId="11" borderId="0" xfId="8" applyNumberFormat="1" applyFont="1" applyFill="1" applyAlignment="1" applyProtection="1">
      <alignment horizontal="left"/>
      <protection locked="0"/>
    </xf>
    <xf numFmtId="0" fontId="25" fillId="9" borderId="0" xfId="8" applyNumberFormat="1" applyFont="1" applyFill="1" applyAlignment="1" applyProtection="1">
      <alignment horizontal="left"/>
      <protection locked="0"/>
    </xf>
    <xf numFmtId="0" fontId="25" fillId="0" borderId="0" xfId="224" applyNumberFormat="1" applyFont="1" applyFill="1" applyAlignment="1" applyProtection="1">
      <alignment horizontal="left" indent="1"/>
      <protection locked="0"/>
    </xf>
    <xf numFmtId="0" fontId="38" fillId="0" borderId="0" xfId="8" applyFont="1" applyFill="1" applyAlignment="1" applyProtection="1">
      <alignment horizontal="left"/>
      <protection locked="0"/>
    </xf>
    <xf numFmtId="0" fontId="38" fillId="0" borderId="0" xfId="8" applyNumberFormat="1" applyFont="1" applyFill="1" applyAlignment="1" applyProtection="1">
      <alignment horizontal="left" indent="1"/>
      <protection locked="0"/>
    </xf>
    <xf numFmtId="0" fontId="18" fillId="8" borderId="0" xfId="53" applyFont="1" applyFill="1" applyAlignment="1">
      <alignment horizontal="center" vertical="center"/>
    </xf>
    <xf numFmtId="0" fontId="24" fillId="8" borderId="0" xfId="53" applyFont="1" applyFill="1" applyAlignment="1">
      <alignment horizontal="left"/>
    </xf>
    <xf numFmtId="189" fontId="25" fillId="9" borderId="0" xfId="249" applyNumberFormat="1" applyFont="1" applyFill="1" applyAlignment="1" applyProtection="1">
      <alignment horizontal="center"/>
    </xf>
    <xf numFmtId="189" fontId="25" fillId="0" borderId="0" xfId="249" applyNumberFormat="1" applyFont="1" applyFill="1" applyAlignment="1" applyProtection="1">
      <alignment horizontal="center"/>
    </xf>
    <xf numFmtId="189" fontId="25" fillId="11" borderId="0" xfId="249" applyNumberFormat="1" applyFont="1" applyFill="1" applyAlignment="1" applyProtection="1">
      <alignment horizontal="center"/>
    </xf>
  </cellXfs>
  <cellStyles count="404">
    <cellStyle name="20% - Accent5 2" xfId="56"/>
    <cellStyle name="20% - Accent5 2 2" xfId="57"/>
    <cellStyle name="20% - Accent5 2 2 2" xfId="58"/>
    <cellStyle name="20% - Accent5 2 2 2 2" xfId="372"/>
    <cellStyle name="20% - Accent5 2 2 2 3" xfId="386"/>
    <cellStyle name="20% - Accent5 2 2 3" xfId="371"/>
    <cellStyle name="20% - Accent5 2 2 4" xfId="385"/>
    <cellStyle name="20% - Accent5 2 3" xfId="59"/>
    <cellStyle name="20% - Accent5 2 3 2" xfId="373"/>
    <cellStyle name="20% - Accent5 2 3 3" xfId="387"/>
    <cellStyle name="20% - Accent5 2 4" xfId="370"/>
    <cellStyle name="20% - Accent5 2 5" xfId="384"/>
    <cellStyle name="args.style" xfId="60"/>
    <cellStyle name="args.style 2" xfId="61"/>
    <cellStyle name="args.style 3" xfId="347"/>
    <cellStyle name="BlueDate" xfId="62"/>
    <cellStyle name="BlueDate 2" xfId="348"/>
    <cellStyle name="BlueNo" xfId="63"/>
    <cellStyle name="BlueNo 2" xfId="349"/>
    <cellStyle name="bvshr$" xfId="9"/>
    <cellStyle name="bvshr$ 2" xfId="64"/>
    <cellStyle name="bvshr$ 3" xfId="226"/>
    <cellStyle name="bvshr$ 4" xfId="264"/>
    <cellStyle name="bvshr$ 5" xfId="300"/>
    <cellStyle name="Calc Currency (0)" xfId="65"/>
    <cellStyle name="Calc Currency (0) 2" xfId="66"/>
    <cellStyle name="Calc Currency (0) 3" xfId="350"/>
    <cellStyle name="CFnozeros" xfId="10"/>
    <cellStyle name="CFnozeros 2" xfId="67"/>
    <cellStyle name="CFnozeros 3" xfId="227"/>
    <cellStyle name="CFnozeros 4" xfId="265"/>
    <cellStyle name="CFnozeros 5" xfId="301"/>
    <cellStyle name="CFtotal$" xfId="11"/>
    <cellStyle name="CFtotal$ 2" xfId="68"/>
    <cellStyle name="CFtotal$ 3" xfId="228"/>
    <cellStyle name="CFtotal$ 4" xfId="266"/>
    <cellStyle name="CFtotal$ 5" xfId="302"/>
    <cellStyle name="Comma" xfId="4"/>
    <cellStyle name="Comma [0]" xfId="5"/>
    <cellStyle name="Comma [0] 2" xfId="69"/>
    <cellStyle name="Comma [0] 2 2" xfId="70"/>
    <cellStyle name="Comma [0] 2 2 2" xfId="71"/>
    <cellStyle name="Comma [0] 2 3" xfId="72"/>
    <cellStyle name="Comma [0] 3" xfId="73"/>
    <cellStyle name="Comma [0] 3 2" xfId="74"/>
    <cellStyle name="Comma [0] 4" xfId="75"/>
    <cellStyle name="Comma 10" xfId="229"/>
    <cellStyle name="Comma 11" xfId="261"/>
    <cellStyle name="Comma 12" xfId="267"/>
    <cellStyle name="Comma 13" xfId="297"/>
    <cellStyle name="Comma 14" xfId="303"/>
    <cellStyle name="Comma 15" xfId="333"/>
    <cellStyle name="Comma 17" xfId="369"/>
    <cellStyle name="Comma 2" xfId="12"/>
    <cellStyle name="Comma 2 2" xfId="76"/>
    <cellStyle name="Comma 2 2 2" xfId="77"/>
    <cellStyle name="Comma 2 3" xfId="78"/>
    <cellStyle name="Comma 2 4" xfId="341"/>
    <cellStyle name="Comma 2 5" xfId="400"/>
    <cellStyle name="Comma 3" xfId="79"/>
    <cellStyle name="Comma 3 2" xfId="80"/>
    <cellStyle name="Comma 3 3" xfId="221"/>
    <cellStyle name="Comma 3 4" xfId="346"/>
    <cellStyle name="Comma 4" xfId="81"/>
    <cellStyle name="Comma 4 2" xfId="82"/>
    <cellStyle name="Comma 5" xfId="83"/>
    <cellStyle name="Comma 5 2" xfId="84"/>
    <cellStyle name="Comma 6" xfId="85"/>
    <cellStyle name="Comma 6 2" xfId="86"/>
    <cellStyle name="Comma 7" xfId="87"/>
    <cellStyle name="Comma 7 2" xfId="88"/>
    <cellStyle name="Comma 8" xfId="89"/>
    <cellStyle name="Comma 8 2" xfId="374"/>
    <cellStyle name="Comma 8 3" xfId="388"/>
    <cellStyle name="Comma 9" xfId="90"/>
    <cellStyle name="Comma_Q2IS" xfId="223"/>
    <cellStyle name="Comma_SMART_August2003" xfId="224"/>
    <cellStyle name="Comma_SMART_August2003 2" xfId="230"/>
    <cellStyle name="Comma_SMART_August2003 3" xfId="368"/>
    <cellStyle name="Copied" xfId="91"/>
    <cellStyle name="Copied 2" xfId="92"/>
    <cellStyle name="Copied 3" xfId="351"/>
    <cellStyle name="Currency" xfId="2"/>
    <cellStyle name="Currency (1)" xfId="13"/>
    <cellStyle name="Currency (1) 2" xfId="93"/>
    <cellStyle name="Currency (1) 3" xfId="231"/>
    <cellStyle name="Currency (1) 4" xfId="268"/>
    <cellStyle name="Currency (1) 5" xfId="304"/>
    <cellStyle name="Currency [0]" xfId="3"/>
    <cellStyle name="Currency [0] 2" xfId="94"/>
    <cellStyle name="Currency [0] 2 2" xfId="95"/>
    <cellStyle name="Currency [0] 2 2 2" xfId="96"/>
    <cellStyle name="Currency [0] 2 3" xfId="97"/>
    <cellStyle name="Currency [0] 3" xfId="98"/>
    <cellStyle name="Currency [0] 3 2" xfId="99"/>
    <cellStyle name="Currency [0] 4" xfId="100"/>
    <cellStyle name="Currency 10" xfId="334"/>
    <cellStyle name="Currency 2" xfId="101"/>
    <cellStyle name="Currency 2 2" xfId="102"/>
    <cellStyle name="Currency 2 2 2" xfId="103"/>
    <cellStyle name="Currency 2 3" xfId="104"/>
    <cellStyle name="Currency 3" xfId="105"/>
    <cellStyle name="Currency 3 2" xfId="106"/>
    <cellStyle name="Currency 4" xfId="107"/>
    <cellStyle name="Currency 4 2" xfId="108"/>
    <cellStyle name="Currency 5" xfId="109"/>
    <cellStyle name="Currency 5 2" xfId="110"/>
    <cellStyle name="Currency 6" xfId="111"/>
    <cellStyle name="Currency 6 2" xfId="112"/>
    <cellStyle name="Currency 7" xfId="113"/>
    <cellStyle name="Currency 7 2" xfId="114"/>
    <cellStyle name="Currency 8" xfId="115"/>
    <cellStyle name="Currency 9" xfId="116"/>
    <cellStyle name="custeq" xfId="14"/>
    <cellStyle name="custeq 2" xfId="15"/>
    <cellStyle name="custeq 2 2" xfId="339"/>
    <cellStyle name="custeq 3" xfId="16"/>
    <cellStyle name="custeq 3 2" xfId="343"/>
    <cellStyle name="custeq 4" xfId="17"/>
    <cellStyle name="custeq 5" xfId="220"/>
    <cellStyle name="custeq 6" xfId="232"/>
    <cellStyle name="custeq 7" xfId="269"/>
    <cellStyle name="custeq 8" xfId="305"/>
    <cellStyle name="dividend$" xfId="18"/>
    <cellStyle name="dividend$ 2" xfId="117"/>
    <cellStyle name="dividend$ 3" xfId="233"/>
    <cellStyle name="dividend$ 4" xfId="270"/>
    <cellStyle name="dividend$ 5" xfId="306"/>
    <cellStyle name="dividends" xfId="19"/>
    <cellStyle name="dividends 2" xfId="118"/>
    <cellStyle name="dividends 3" xfId="234"/>
    <cellStyle name="dividends 4" xfId="271"/>
    <cellStyle name="dividends 5" xfId="307"/>
    <cellStyle name="Entered" xfId="119"/>
    <cellStyle name="Entered 2" xfId="120"/>
    <cellStyle name="Entered 3" xfId="352"/>
    <cellStyle name="eps$" xfId="20"/>
    <cellStyle name="eps$ 2" xfId="121"/>
    <cellStyle name="eps$ 2 2" xfId="122"/>
    <cellStyle name="eps$ 3" xfId="123"/>
    <cellStyle name="eps$ 4" xfId="235"/>
    <cellStyle name="eps$ 5" xfId="272"/>
    <cellStyle name="eps$ 6" xfId="308"/>
    <cellStyle name="ER$AS" xfId="21"/>
    <cellStyle name="ER$AS 2" xfId="124"/>
    <cellStyle name="ER$AS 3" xfId="236"/>
    <cellStyle name="ER$AS 4" xfId="273"/>
    <cellStyle name="ER$AS 5" xfId="309"/>
    <cellStyle name="ER$IS" xfId="22"/>
    <cellStyle name="ER$IS (2)" xfId="23"/>
    <cellStyle name="ER$IS (2) 2" xfId="125"/>
    <cellStyle name="ER$IS (2) 3" xfId="238"/>
    <cellStyle name="ER$IS (2) 4" xfId="275"/>
    <cellStyle name="ER$IS (2) 5" xfId="311"/>
    <cellStyle name="ER$IS 2" xfId="126"/>
    <cellStyle name="ER$IS 3" xfId="127"/>
    <cellStyle name="ER$IS 3 2" xfId="395"/>
    <cellStyle name="ER$IS 4" xfId="237"/>
    <cellStyle name="ER$IS 5" xfId="262"/>
    <cellStyle name="ER$IS 6" xfId="274"/>
    <cellStyle name="ER$IS 7" xfId="298"/>
    <cellStyle name="ER$IS 8" xfId="310"/>
    <cellStyle name="ER$IS 9" xfId="335"/>
    <cellStyle name="ER$IS_2003 OpRecon" xfId="24"/>
    <cellStyle name="ERCOM" xfId="25"/>
    <cellStyle name="ERCOM 2" xfId="128"/>
    <cellStyle name="ERCOM 3" xfId="239"/>
    <cellStyle name="ERCOM 4" xfId="276"/>
    <cellStyle name="ERCOM 5" xfId="312"/>
    <cellStyle name="erdivid" xfId="26"/>
    <cellStyle name="erdivid 2" xfId="129"/>
    <cellStyle name="erdivid 3" xfId="240"/>
    <cellStyle name="erdivid 4" xfId="277"/>
    <cellStyle name="erdivid 5" xfId="313"/>
    <cellStyle name="ereps$" xfId="27"/>
    <cellStyle name="ereps$ 2" xfId="130"/>
    <cellStyle name="ereps$ 3" xfId="241"/>
    <cellStyle name="ereps$ 4" xfId="278"/>
    <cellStyle name="ereps$ 5" xfId="314"/>
    <cellStyle name="ERIS" xfId="28"/>
    <cellStyle name="ERIS 2" xfId="29"/>
    <cellStyle name="ERIS 2 2" xfId="340"/>
    <cellStyle name="ERIS 3" xfId="30"/>
    <cellStyle name="ERIS 3 2" xfId="344"/>
    <cellStyle name="ERIS 4" xfId="31"/>
    <cellStyle name="ERIS 5" xfId="222"/>
    <cellStyle name="ERIS 6" xfId="242"/>
    <cellStyle name="ERIS 7" xfId="279"/>
    <cellStyle name="ERIS 8" xfId="315"/>
    <cellStyle name="ERnozeros" xfId="32"/>
    <cellStyle name="ERnozeros 2" xfId="131"/>
    <cellStyle name="ERnozeros 3" xfId="243"/>
    <cellStyle name="ERnozeros 4" xfId="280"/>
    <cellStyle name="ERnozeros 5" xfId="316"/>
    <cellStyle name="ERtotal$" xfId="33"/>
    <cellStyle name="ERtotal$ 2" xfId="132"/>
    <cellStyle name="ERtotal$ 3" xfId="244"/>
    <cellStyle name="ERtotal$ 4" xfId="281"/>
    <cellStyle name="ERtotal$ 5" xfId="317"/>
    <cellStyle name="Good 2" xfId="133"/>
    <cellStyle name="Good 2 2" xfId="134"/>
    <cellStyle name="Good 2 2 2" xfId="135"/>
    <cellStyle name="Good 2 3" xfId="136"/>
    <cellStyle name="Good 2 4" xfId="54"/>
    <cellStyle name="Grey" xfId="34"/>
    <cellStyle name="Grey 2" xfId="137"/>
    <cellStyle name="Grey 3" xfId="245"/>
    <cellStyle name="Grey 4" xfId="282"/>
    <cellStyle name="Grey 5" xfId="318"/>
    <cellStyle name="Header1" xfId="35"/>
    <cellStyle name="Header1 2" xfId="138"/>
    <cellStyle name="Header1 3" xfId="246"/>
    <cellStyle name="Header1 4" xfId="283"/>
    <cellStyle name="Header1 5" xfId="319"/>
    <cellStyle name="Header2" xfId="36"/>
    <cellStyle name="Header2 2" xfId="139"/>
    <cellStyle name="Header2 3" xfId="247"/>
    <cellStyle name="Header2 4" xfId="284"/>
    <cellStyle name="Header2 5" xfId="320"/>
    <cellStyle name="Heading 1 2" xfId="140"/>
    <cellStyle name="Heading 1 2 2" xfId="141"/>
    <cellStyle name="Heading 1 2 2 2" xfId="142"/>
    <cellStyle name="Heading 1 2 3" xfId="143"/>
    <cellStyle name="Heading 1 3" xfId="144"/>
    <cellStyle name="Heading 1 3 2" xfId="145"/>
    <cellStyle name="Heading 1 4" xfId="146"/>
    <cellStyle name="Heading 1 4 2" xfId="147"/>
    <cellStyle name="Heading 4 2" xfId="148"/>
    <cellStyle name="Heading 4 2 2" xfId="149"/>
    <cellStyle name="Heading 4 2 2 2" xfId="150"/>
    <cellStyle name="Heading 4 2 3" xfId="151"/>
    <cellStyle name="Heading 4 3" xfId="152"/>
    <cellStyle name="Heading 4 3 2" xfId="153"/>
    <cellStyle name="Heading 4 4" xfId="154"/>
    <cellStyle name="Heading 4 4 2" xfId="155"/>
    <cellStyle name="HEADINGS" xfId="156"/>
    <cellStyle name="HEADINGS 2" xfId="157"/>
    <cellStyle name="HEADINGS 3" xfId="353"/>
    <cellStyle name="HEADINGSTOP" xfId="158"/>
    <cellStyle name="HEADINGSTOP 2" xfId="159"/>
    <cellStyle name="HEADINGSTOP 3" xfId="354"/>
    <cellStyle name="Hyperlink" xfId="397"/>
    <cellStyle name="Hyperlink 2" xfId="398"/>
    <cellStyle name="Input [yellow]" xfId="37"/>
    <cellStyle name="Input [yellow] 2" xfId="160"/>
    <cellStyle name="Input [yellow] 3" xfId="248"/>
    <cellStyle name="Input [yellow] 4" xfId="285"/>
    <cellStyle name="Input [yellow] 5" xfId="321"/>
    <cellStyle name="Millions" xfId="161"/>
    <cellStyle name="Millions 2" xfId="355"/>
    <cellStyle name="Normal" xfId="0" builtinId="0"/>
    <cellStyle name="Normal - Style1" xfId="38"/>
    <cellStyle name="Normal 10" xfId="260"/>
    <cellStyle name="Normal 11" xfId="263"/>
    <cellStyle name="Normal 12" xfId="293"/>
    <cellStyle name="Normal 13" xfId="299"/>
    <cellStyle name="Normal 14" xfId="332"/>
    <cellStyle name="Normal 15" xfId="382"/>
    <cellStyle name="Normal 16" xfId="399"/>
    <cellStyle name="Normal 2" xfId="6"/>
    <cellStyle name="Normal 2 2" xfId="162"/>
    <cellStyle name="Normal 2 2 2" xfId="163"/>
    <cellStyle name="Normal 2 2 2 2" xfId="376"/>
    <cellStyle name="Normal 2 2 2 3" xfId="390"/>
    <cellStyle name="Normal 2 2 3" xfId="375"/>
    <cellStyle name="Normal 2 2 4" xfId="389"/>
    <cellStyle name="Normal 2 3" xfId="164"/>
    <cellStyle name="Normal 2 4" xfId="218"/>
    <cellStyle name="Normal 2 4 2" xfId="396"/>
    <cellStyle name="Normal 2 5" xfId="345"/>
    <cellStyle name="Normal 2 6" xfId="402"/>
    <cellStyle name="Normal 3" xfId="165"/>
    <cellStyle name="Normal 3 2" xfId="166"/>
    <cellStyle name="Normal 3 2 2" xfId="167"/>
    <cellStyle name="Normal 3 2 3" xfId="55"/>
    <cellStyle name="Normal 3 3" xfId="168"/>
    <cellStyle name="Normal 3 4" xfId="403"/>
    <cellStyle name="Normal 4" xfId="169"/>
    <cellStyle name="Normal 4 2" xfId="170"/>
    <cellStyle name="Normal 4 2 2" xfId="171"/>
    <cellStyle name="Normal 4 2 2 2" xfId="379"/>
    <cellStyle name="Normal 4 2 2 3" xfId="393"/>
    <cellStyle name="Normal 4 2 3" xfId="378"/>
    <cellStyle name="Normal 4 2 4" xfId="392"/>
    <cellStyle name="Normal 4 3" xfId="172"/>
    <cellStyle name="Normal 4 3 2" xfId="380"/>
    <cellStyle name="Normal 4 3 3" xfId="394"/>
    <cellStyle name="Normal 4 4" xfId="377"/>
    <cellStyle name="Normal 4 5" xfId="391"/>
    <cellStyle name="Normal 5" xfId="173"/>
    <cellStyle name="Normal 5 2" xfId="174"/>
    <cellStyle name="Normal 6" xfId="175"/>
    <cellStyle name="Normal 6 2" xfId="176"/>
    <cellStyle name="Normal 7" xfId="177"/>
    <cellStyle name="Normal 8" xfId="53"/>
    <cellStyle name="Normal 8 2" xfId="381"/>
    <cellStyle name="Normal 8 3" xfId="383"/>
    <cellStyle name="Normal 9" xfId="225"/>
    <cellStyle name="Normal_SMART_August2003" xfId="8"/>
    <cellStyle name="Normal_SMART_August2003 2" xfId="249"/>
    <cellStyle name="Normal_SMART_August2003 3" xfId="367"/>
    <cellStyle name="nozeros" xfId="39"/>
    <cellStyle name="nozeros 2" xfId="178"/>
    <cellStyle name="nozeros 2 2" xfId="179"/>
    <cellStyle name="nozeros 3" xfId="180"/>
    <cellStyle name="nozeros 4" xfId="250"/>
    <cellStyle name="nozeros 5" xfId="286"/>
    <cellStyle name="nozeros 6" xfId="322"/>
    <cellStyle name="nozeros(1)" xfId="40"/>
    <cellStyle name="nozeros(1) 2" xfId="181"/>
    <cellStyle name="nozeros(1) 3" xfId="251"/>
    <cellStyle name="nozeros(1) 4" xfId="287"/>
    <cellStyle name="nozeros(1) 5" xfId="323"/>
    <cellStyle name="nozeros(2)" xfId="41"/>
    <cellStyle name="nozeros(2) 2" xfId="182"/>
    <cellStyle name="nozeros(2) 3" xfId="252"/>
    <cellStyle name="nozeros(2) 4" xfId="288"/>
    <cellStyle name="nozeros(2) 5" xfId="324"/>
    <cellStyle name="nozeros_2003 OpRecon" xfId="42"/>
    <cellStyle name="per.style" xfId="183"/>
    <cellStyle name="per.style 2" xfId="184"/>
    <cellStyle name="per.style 3" xfId="356"/>
    <cellStyle name="Percent" xfId="1"/>
    <cellStyle name="Percent [2]" xfId="43"/>
    <cellStyle name="Percent [2] 2" xfId="185"/>
    <cellStyle name="Percent [2] 3" xfId="253"/>
    <cellStyle name="Percent [2] 4" xfId="289"/>
    <cellStyle name="Percent [2] 5" xfId="325"/>
    <cellStyle name="Percent 2" xfId="44"/>
    <cellStyle name="Percent 2 2" xfId="186"/>
    <cellStyle name="Percent 2 2 2" xfId="187"/>
    <cellStyle name="Percent 2 3" xfId="188"/>
    <cellStyle name="Percent 2 4" xfId="338"/>
    <cellStyle name="Percent 2 5" xfId="401"/>
    <cellStyle name="Percent 3" xfId="7"/>
    <cellStyle name="Percent 3 2" xfId="189"/>
    <cellStyle name="Percent 3 3" xfId="342"/>
    <cellStyle name="Percent 4" xfId="45"/>
    <cellStyle name="Percent 4 2" xfId="190"/>
    <cellStyle name="Percent 5" xfId="191"/>
    <cellStyle name="Percent 6" xfId="192"/>
    <cellStyle name="Percent 7" xfId="219"/>
    <cellStyle name="Percent 8" xfId="336"/>
    <cellStyle name="PSChar" xfId="46"/>
    <cellStyle name="PSChar 2" xfId="193"/>
    <cellStyle name="PSChar 3" xfId="254"/>
    <cellStyle name="PSChar 4" xfId="290"/>
    <cellStyle name="PSChar 5" xfId="326"/>
    <cellStyle name="PSDate" xfId="47"/>
    <cellStyle name="PSDate 2" xfId="194"/>
    <cellStyle name="PSDate 3" xfId="255"/>
    <cellStyle name="PSDate 4" xfId="291"/>
    <cellStyle name="PSDate 5" xfId="327"/>
    <cellStyle name="PSDec" xfId="48"/>
    <cellStyle name="PSDec 2" xfId="195"/>
    <cellStyle name="PSDec 3" xfId="256"/>
    <cellStyle name="PSDec 4" xfId="292"/>
    <cellStyle name="PSDec 5" xfId="328"/>
    <cellStyle name="PSHeading" xfId="49"/>
    <cellStyle name="PSHeading 2" xfId="196"/>
    <cellStyle name="PSHeading 3" xfId="337"/>
    <cellStyle name="PSInt" xfId="50"/>
    <cellStyle name="PSInt 2" xfId="197"/>
    <cellStyle name="PSInt 3" xfId="257"/>
    <cellStyle name="PSInt 4" xfId="294"/>
    <cellStyle name="PSInt 5" xfId="329"/>
    <cellStyle name="PSSpacer" xfId="51"/>
    <cellStyle name="PSSpacer 2" xfId="198"/>
    <cellStyle name="PSSpacer 3" xfId="258"/>
    <cellStyle name="PSSpacer 4" xfId="295"/>
    <cellStyle name="PSSpacer 5" xfId="330"/>
    <cellStyle name="R00A" xfId="199"/>
    <cellStyle name="R00A 2" xfId="357"/>
    <cellStyle name="R02A" xfId="200"/>
    <cellStyle name="R02A 2" xfId="358"/>
    <cellStyle name="R02L" xfId="201"/>
    <cellStyle name="R02L 2" xfId="359"/>
    <cellStyle name="regstoresfromspecstores" xfId="202"/>
    <cellStyle name="regstoresfromspecstores 2" xfId="203"/>
    <cellStyle name="regstoresfromspecstores 3" xfId="360"/>
    <cellStyle name="RevList" xfId="204"/>
    <cellStyle name="RevList 2" xfId="361"/>
    <cellStyle name="right" xfId="205"/>
    <cellStyle name="right 2" xfId="362"/>
    <cellStyle name="SHADEDSTORES" xfId="206"/>
    <cellStyle name="SHADEDSTORES 2" xfId="207"/>
    <cellStyle name="SHADEDSTORES 3" xfId="363"/>
    <cellStyle name="specstores" xfId="208"/>
    <cellStyle name="specstores 2" xfId="209"/>
    <cellStyle name="specstores 3" xfId="364"/>
    <cellStyle name="Subtotal" xfId="210"/>
    <cellStyle name="Subtotal 2" xfId="365"/>
    <cellStyle name="THOUSAND" xfId="211"/>
    <cellStyle name="THOUSAND 2" xfId="366"/>
    <cellStyle name="total$" xfId="52"/>
    <cellStyle name="total$ 2" xfId="212"/>
    <cellStyle name="total$ 2 2" xfId="213"/>
    <cellStyle name="total$ 3" xfId="214"/>
    <cellStyle name="total$ 3 2" xfId="215"/>
    <cellStyle name="total$ 4" xfId="216"/>
    <cellStyle name="total$ 5" xfId="259"/>
    <cellStyle name="total$ 6" xfId="296"/>
    <cellStyle name="total$ 7" xfId="331"/>
    <cellStyle name="total$_10Kfs05" xfId="217"/>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19050</xdr:colOff>
      <xdr:row>10</xdr:row>
      <xdr:rowOff>76200</xdr:rowOff>
    </xdr:from>
    <xdr:ext cx="295275" cy="247650"/>
    <xdr:sp macro="" textlink="">
      <xdr:nvSpPr>
        <xdr:cNvPr id="27" name="TextBox 26"/>
        <xdr:cNvSpPr txBox="1"/>
      </xdr:nvSpPr>
      <xdr:spPr>
        <a:xfrm>
          <a:off x="4991100" y="1752600"/>
          <a:ext cx="295275" cy="247650"/>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PQ</a:t>
          </a:r>
        </a:p>
      </xdr:txBody>
    </xdr:sp>
    <xdr:clientData/>
  </xdr:oneCellAnchor>
  <xdr:oneCellAnchor>
    <xdr:from>
      <xdr:col>8</xdr:col>
      <xdr:colOff>57150</xdr:colOff>
      <xdr:row>10</xdr:row>
      <xdr:rowOff>95250</xdr:rowOff>
    </xdr:from>
    <xdr:ext cx="352425" cy="247650"/>
    <xdr:sp macro="" textlink="">
      <xdr:nvSpPr>
        <xdr:cNvPr id="29" name="TextBox 28"/>
        <xdr:cNvSpPr txBox="1"/>
      </xdr:nvSpPr>
      <xdr:spPr>
        <a:xfrm>
          <a:off x="4343400" y="1771650"/>
          <a:ext cx="352425" cy="247650"/>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CA1</a:t>
          </a:r>
        </a:p>
      </xdr:txBody>
    </xdr:sp>
    <xdr:clientData/>
  </xdr:oneCellAnchor>
  <xdr:oneCellAnchor>
    <xdr:from>
      <xdr:col>8</xdr:col>
      <xdr:colOff>19050</xdr:colOff>
      <xdr:row>31</xdr:row>
      <xdr:rowOff>85725</xdr:rowOff>
    </xdr:from>
    <xdr:ext cx="466725" cy="247650"/>
    <xdr:sp macro="" textlink="">
      <xdr:nvSpPr>
        <xdr:cNvPr id="30" name="TextBox 29"/>
        <xdr:cNvSpPr txBox="1"/>
      </xdr:nvSpPr>
      <xdr:spPr>
        <a:xfrm>
          <a:off x="4305300" y="4800600"/>
          <a:ext cx="466725" cy="247650"/>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CA2-2</a:t>
          </a:r>
          <a:endParaRPr lang="en-US" sz="1100" b="1" i="0" u="none" strike="noStrike" baseline="30000">
            <a:solidFill>
              <a:srgbClr xmlns:mc="http://schemas.openxmlformats.org/markup-compatibility/2006" xmlns:a14="http://schemas.microsoft.com/office/drawing/2010/main" val="FF0000" mc:Ignorable="a14" a14:legacySpreadsheetColorIndex="10"/>
            </a:solidFill>
            <a:latin typeface="Courier New"/>
          </a:endParaRPr>
        </a:p>
      </xdr:txBody>
    </xdr:sp>
    <xdr:clientData/>
  </xdr:oneCellAnchor>
  <xdr:oneCellAnchor>
    <xdr:from>
      <xdr:col>8</xdr:col>
      <xdr:colOff>76200</xdr:colOff>
      <xdr:row>36</xdr:row>
      <xdr:rowOff>76200</xdr:rowOff>
    </xdr:from>
    <xdr:ext cx="352425" cy="247650"/>
    <xdr:sp macro="" textlink="">
      <xdr:nvSpPr>
        <xdr:cNvPr id="31" name="TextBox 30"/>
        <xdr:cNvSpPr txBox="1"/>
      </xdr:nvSpPr>
      <xdr:spPr>
        <a:xfrm>
          <a:off x="4362450" y="5543550"/>
          <a:ext cx="352425" cy="247650"/>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NNA</a:t>
          </a:r>
        </a:p>
      </xdr:txBody>
    </xdr:sp>
    <xdr:clientData/>
  </xdr:oneCellAnchor>
  <xdr:oneCellAnchor>
    <xdr:from>
      <xdr:col>7</xdr:col>
      <xdr:colOff>57150</xdr:colOff>
      <xdr:row>39</xdr:row>
      <xdr:rowOff>28575</xdr:rowOff>
    </xdr:from>
    <xdr:ext cx="352425" cy="247650"/>
    <xdr:sp macro="" textlink="">
      <xdr:nvSpPr>
        <xdr:cNvPr id="32" name="TextBox 31"/>
        <xdr:cNvSpPr txBox="1"/>
      </xdr:nvSpPr>
      <xdr:spPr>
        <a:xfrm>
          <a:off x="4257675" y="5962650"/>
          <a:ext cx="352425" cy="247650"/>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SMT</a:t>
          </a:r>
        </a:p>
      </xdr:txBody>
    </xdr:sp>
    <xdr:clientData/>
  </xdr:oneCellAnchor>
  <xdr:oneCellAnchor>
    <xdr:from>
      <xdr:col>7</xdr:col>
      <xdr:colOff>47625</xdr:colOff>
      <xdr:row>42</xdr:row>
      <xdr:rowOff>57150</xdr:rowOff>
    </xdr:from>
    <xdr:ext cx="352425" cy="247650"/>
    <xdr:sp macro="" textlink="">
      <xdr:nvSpPr>
        <xdr:cNvPr id="33" name="TextBox 32"/>
        <xdr:cNvSpPr txBox="1"/>
      </xdr:nvSpPr>
      <xdr:spPr>
        <a:xfrm>
          <a:off x="4248150" y="6419850"/>
          <a:ext cx="352425" cy="247650"/>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SMT</a:t>
          </a:r>
        </a:p>
      </xdr:txBody>
    </xdr:sp>
    <xdr:clientData/>
  </xdr:oneCellAnchor>
  <xdr:oneCellAnchor>
    <xdr:from>
      <xdr:col>0</xdr:col>
      <xdr:colOff>0</xdr:colOff>
      <xdr:row>47</xdr:row>
      <xdr:rowOff>57150</xdr:rowOff>
    </xdr:from>
    <xdr:ext cx="295275" cy="247650"/>
    <xdr:sp macro="" textlink="">
      <xdr:nvSpPr>
        <xdr:cNvPr id="34" name="TextBox 33"/>
        <xdr:cNvSpPr txBox="1"/>
      </xdr:nvSpPr>
      <xdr:spPr>
        <a:xfrm>
          <a:off x="0" y="7172325"/>
          <a:ext cx="295275" cy="247650"/>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050" b="1" i="0" u="none" strike="noStrike" baseline="-25000">
              <a:solidFill>
                <a:srgbClr xmlns:mc="http://schemas.openxmlformats.org/markup-compatibility/2006" xmlns:a14="http://schemas.microsoft.com/office/drawing/2010/main" val="FF0000" mc:Ignorable="a14" a14:legacySpreadsheetColorIndex="10"/>
              </a:solidFill>
              <a:latin typeface="Courier New"/>
            </a:rPr>
            <a:t>PQ</a:t>
          </a:r>
        </a:p>
      </xdr:txBody>
    </xdr:sp>
    <xdr:clientData/>
  </xdr:oneCellAnchor>
  <xdr:twoCellAnchor>
    <xdr:from>
      <xdr:col>13</xdr:col>
      <xdr:colOff>161925</xdr:colOff>
      <xdr:row>11</xdr:row>
      <xdr:rowOff>114300</xdr:rowOff>
    </xdr:from>
    <xdr:to>
      <xdr:col>22</xdr:col>
      <xdr:colOff>247650</xdr:colOff>
      <xdr:row>11</xdr:row>
      <xdr:rowOff>114300</xdr:rowOff>
    </xdr:to>
    <xdr:cxnSp macro="">
      <xdr:nvCxnSpPr>
        <xdr:cNvPr id="37" name="Straight Connector 36"/>
        <xdr:cNvCxnSpPr>
          <a:cxnSpLocks/>
        </xdr:cNvCxnSpPr>
      </xdr:nvCxnSpPr>
      <xdr:spPr>
        <a:xfrm>
          <a:off x="5229225" y="1933575"/>
          <a:ext cx="1885950" cy="0"/>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12</xdr:row>
      <xdr:rowOff>0</xdr:rowOff>
    </xdr:from>
    <xdr:to>
      <xdr:col>10</xdr:col>
      <xdr:colOff>19050</xdr:colOff>
      <xdr:row>31</xdr:row>
      <xdr:rowOff>38100</xdr:rowOff>
    </xdr:to>
    <xdr:cxnSp macro="">
      <xdr:nvCxnSpPr>
        <xdr:cNvPr id="39" name="Straight Connector 38"/>
        <xdr:cNvCxnSpPr>
          <a:cxnSpLocks/>
        </xdr:cNvCxnSpPr>
      </xdr:nvCxnSpPr>
      <xdr:spPr>
        <a:xfrm>
          <a:off x="4486275" y="2000250"/>
          <a:ext cx="0" cy="2752725"/>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32</xdr:row>
      <xdr:rowOff>161925</xdr:rowOff>
    </xdr:from>
    <xdr:to>
      <xdr:col>10</xdr:col>
      <xdr:colOff>9525</xdr:colOff>
      <xdr:row>35</xdr:row>
      <xdr:rowOff>66675</xdr:rowOff>
    </xdr:to>
    <xdr:cxnSp macro="">
      <xdr:nvCxnSpPr>
        <xdr:cNvPr id="40" name="Straight Connector 39"/>
        <xdr:cNvCxnSpPr>
          <a:cxnSpLocks/>
        </xdr:cNvCxnSpPr>
      </xdr:nvCxnSpPr>
      <xdr:spPr>
        <a:xfrm>
          <a:off x="4476750" y="5019675"/>
          <a:ext cx="0" cy="371475"/>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76200</xdr:colOff>
      <xdr:row>37</xdr:row>
      <xdr:rowOff>95250</xdr:rowOff>
    </xdr:from>
    <xdr:to>
      <xdr:col>10</xdr:col>
      <xdr:colOff>76200</xdr:colOff>
      <xdr:row>40</xdr:row>
      <xdr:rowOff>38100</xdr:rowOff>
    </xdr:to>
    <xdr:cxnSp macro="">
      <xdr:nvCxnSpPr>
        <xdr:cNvPr id="41" name="Straight Connector 40"/>
        <xdr:cNvCxnSpPr>
          <a:cxnSpLocks/>
        </xdr:cNvCxnSpPr>
      </xdr:nvCxnSpPr>
      <xdr:spPr>
        <a:xfrm>
          <a:off x="4543425" y="5743575"/>
          <a:ext cx="0" cy="371475"/>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95250</xdr:colOff>
      <xdr:row>40</xdr:row>
      <xdr:rowOff>104775</xdr:rowOff>
    </xdr:from>
    <xdr:to>
      <xdr:col>9</xdr:col>
      <xdr:colOff>95250</xdr:colOff>
      <xdr:row>41</xdr:row>
      <xdr:rowOff>76200</xdr:rowOff>
    </xdr:to>
    <xdr:cxnSp macro="">
      <xdr:nvCxnSpPr>
        <xdr:cNvPr id="42" name="Straight Connector 41"/>
        <xdr:cNvCxnSpPr>
          <a:cxnSpLocks/>
        </xdr:cNvCxnSpPr>
      </xdr:nvCxnSpPr>
      <xdr:spPr>
        <a:xfrm>
          <a:off x="4467225" y="6181725"/>
          <a:ext cx="0" cy="114300"/>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43</xdr:row>
      <xdr:rowOff>123825</xdr:rowOff>
    </xdr:from>
    <xdr:to>
      <xdr:col>9</xdr:col>
      <xdr:colOff>66675</xdr:colOff>
      <xdr:row>47</xdr:row>
      <xdr:rowOff>57150</xdr:rowOff>
    </xdr:to>
    <xdr:cxnSp macro="">
      <xdr:nvCxnSpPr>
        <xdr:cNvPr id="43" name="Straight Connector 42"/>
        <xdr:cNvCxnSpPr>
          <a:cxnSpLocks/>
        </xdr:cNvCxnSpPr>
      </xdr:nvCxnSpPr>
      <xdr:spPr>
        <a:xfrm>
          <a:off x="4438650" y="6629400"/>
          <a:ext cx="0" cy="542925"/>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28575</xdr:colOff>
      <xdr:row>53</xdr:row>
      <xdr:rowOff>0</xdr:rowOff>
    </xdr:from>
    <xdr:ext cx="495300" cy="381000"/>
    <xdr:sp macro="" textlink="">
      <xdr:nvSpPr>
        <xdr:cNvPr id="9" name="TextBox 8"/>
        <xdr:cNvSpPr txBox="1"/>
      </xdr:nvSpPr>
      <xdr:spPr>
        <a:xfrm>
          <a:off x="6800850" y="8162925"/>
          <a:ext cx="495300" cy="381000"/>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2000" b="1" i="0" u="none" strike="noStrike" baseline="-25000">
              <a:solidFill>
                <a:srgbClr xmlns:mc="http://schemas.openxmlformats.org/markup-compatibility/2006" xmlns:a14="http://schemas.microsoft.com/office/drawing/2010/main" val="FF0000" mc:Ignorable="a14" a14:legacySpreadsheetColorIndex="10"/>
              </a:solidFill>
              <a:latin typeface="Courier New"/>
            </a:rPr>
            <a:t>CAA</a:t>
          </a:r>
        </a:p>
      </xdr:txBody>
    </xdr:sp>
    <xdr:clientData/>
  </xdr:oneCellAnchor>
  <xdr:twoCellAnchor>
    <xdr:from>
      <xdr:col>13</xdr:col>
      <xdr:colOff>19050</xdr:colOff>
      <xdr:row>12</xdr:row>
      <xdr:rowOff>19050</xdr:rowOff>
    </xdr:from>
    <xdr:to>
      <xdr:col>13</xdr:col>
      <xdr:colOff>19050</xdr:colOff>
      <xdr:row>47</xdr:row>
      <xdr:rowOff>85725</xdr:rowOff>
    </xdr:to>
    <xdr:cxnSp macro="">
      <xdr:nvCxnSpPr>
        <xdr:cNvPr id="75" name="Straight Connector 74"/>
        <xdr:cNvCxnSpPr>
          <a:cxnSpLocks/>
        </xdr:cNvCxnSpPr>
      </xdr:nvCxnSpPr>
      <xdr:spPr>
        <a:xfrm flipH="1">
          <a:off x="5086350" y="2019300"/>
          <a:ext cx="0" cy="5181600"/>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104775</xdr:colOff>
      <xdr:row>49</xdr:row>
      <xdr:rowOff>57150</xdr:rowOff>
    </xdr:from>
    <xdr:to>
      <xdr:col>0</xdr:col>
      <xdr:colOff>104775</xdr:colOff>
      <xdr:row>52</xdr:row>
      <xdr:rowOff>276225</xdr:rowOff>
    </xdr:to>
    <xdr:cxnSp macro="">
      <xdr:nvCxnSpPr>
        <xdr:cNvPr id="20" name="Straight Connector 19"/>
        <xdr:cNvCxnSpPr>
          <a:cxnSpLocks/>
        </xdr:cNvCxnSpPr>
      </xdr:nvCxnSpPr>
      <xdr:spPr>
        <a:xfrm>
          <a:off x="104775" y="7391400"/>
          <a:ext cx="0" cy="742950"/>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2981325</xdr:colOff>
      <xdr:row>44</xdr:row>
      <xdr:rowOff>9525</xdr:rowOff>
    </xdr:from>
    <xdr:ext cx="342900" cy="247650"/>
    <xdr:sp macro="" textlink="">
      <xdr:nvSpPr>
        <xdr:cNvPr id="26" name="TextBox 25"/>
        <xdr:cNvSpPr txBox="1"/>
      </xdr:nvSpPr>
      <xdr:spPr>
        <a:xfrm>
          <a:off x="3267075" y="6696075"/>
          <a:ext cx="342900" cy="247650"/>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SMT</a:t>
          </a:r>
        </a:p>
      </xdr:txBody>
    </xdr:sp>
    <xdr:clientData/>
  </xdr:oneCellAnchor>
  <xdr:twoCellAnchor>
    <xdr:from>
      <xdr:col>4</xdr:col>
      <xdr:colOff>0</xdr:colOff>
      <xdr:row>45</xdr:row>
      <xdr:rowOff>95250</xdr:rowOff>
    </xdr:from>
    <xdr:to>
      <xdr:col>4</xdr:col>
      <xdr:colOff>0</xdr:colOff>
      <xdr:row>47</xdr:row>
      <xdr:rowOff>104775</xdr:rowOff>
    </xdr:to>
    <xdr:cxnSp macro="">
      <xdr:nvCxnSpPr>
        <xdr:cNvPr id="28" name="Straight Connector 27"/>
        <xdr:cNvCxnSpPr>
          <a:cxnSpLocks/>
        </xdr:cNvCxnSpPr>
      </xdr:nvCxnSpPr>
      <xdr:spPr>
        <a:xfrm>
          <a:off x="3352800" y="6924675"/>
          <a:ext cx="0" cy="295275"/>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25</xdr:col>
      <xdr:colOff>460639</xdr:colOff>
      <xdr:row>12</xdr:row>
      <xdr:rowOff>101430</xdr:rowOff>
    </xdr:from>
    <xdr:ext cx="314325" cy="257175"/>
    <xdr:sp macro="" textlink="">
      <xdr:nvSpPr>
        <xdr:cNvPr id="5" name="TextBox 4" hidden="1"/>
        <xdr:cNvSpPr txBox="1"/>
      </xdr:nvSpPr>
      <xdr:spPr>
        <a:xfrm>
          <a:off x="8149219" y="1663530"/>
          <a:ext cx="314325" cy="257175"/>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000" b="0" i="0" u="none" strike="noStrike" baseline="0">
              <a:solidFill>
                <a:srgbClr xmlns:mc="http://schemas.openxmlformats.org/markup-compatibility/2006" xmlns:a14="http://schemas.microsoft.com/office/drawing/2010/main" val="FF0000" mc:Ignorable="a14" a14:legacySpreadsheetColorIndex="10"/>
              </a:solidFill>
              <a:latin typeface="MS Mincho"/>
            </a:rPr>
            <a:t>Ⓑ</a:t>
          </a:r>
        </a:p>
      </xdr:txBody>
    </xdr:sp>
    <xdr:clientData/>
  </xdr:oneCellAnchor>
  <xdr:oneCellAnchor>
    <xdr:from>
      <xdr:col>25</xdr:col>
      <xdr:colOff>458922</xdr:colOff>
      <xdr:row>13</xdr:row>
      <xdr:rowOff>66675</xdr:rowOff>
    </xdr:from>
    <xdr:ext cx="314325" cy="257175"/>
    <xdr:sp macro="" textlink="">
      <xdr:nvSpPr>
        <xdr:cNvPr id="6" name="TextBox 5" hidden="1"/>
        <xdr:cNvSpPr txBox="1"/>
      </xdr:nvSpPr>
      <xdr:spPr>
        <a:xfrm>
          <a:off x="8289937" y="1737213"/>
          <a:ext cx="314325" cy="257175"/>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000" b="0" i="0" u="none" strike="noStrike" baseline="0">
              <a:solidFill>
                <a:srgbClr xmlns:mc="http://schemas.openxmlformats.org/markup-compatibility/2006" xmlns:a14="http://schemas.microsoft.com/office/drawing/2010/main" val="FF0000" mc:Ignorable="a14" a14:legacySpreadsheetColorIndex="10"/>
              </a:solidFill>
              <a:latin typeface="MS Mincho"/>
            </a:rPr>
            <a:t>Ⓒ</a:t>
          </a:r>
        </a:p>
      </xdr:txBody>
    </xdr:sp>
    <xdr:clientData/>
  </xdr:oneCellAnchor>
  <xdr:oneCellAnchor>
    <xdr:from>
      <xdr:col>25</xdr:col>
      <xdr:colOff>449205</xdr:colOff>
      <xdr:row>15</xdr:row>
      <xdr:rowOff>60814</xdr:rowOff>
    </xdr:from>
    <xdr:ext cx="314325" cy="257175"/>
    <xdr:sp macro="" textlink="">
      <xdr:nvSpPr>
        <xdr:cNvPr id="7" name="TextBox 6" hidden="1"/>
        <xdr:cNvSpPr txBox="1"/>
      </xdr:nvSpPr>
      <xdr:spPr>
        <a:xfrm>
          <a:off x="8280220" y="1989260"/>
          <a:ext cx="314325" cy="257175"/>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000" b="0" i="0" u="none" strike="noStrike" baseline="0">
              <a:solidFill>
                <a:srgbClr xmlns:mc="http://schemas.openxmlformats.org/markup-compatibility/2006" xmlns:a14="http://schemas.microsoft.com/office/drawing/2010/main" val="FF0000" mc:Ignorable="a14" a14:legacySpreadsheetColorIndex="10"/>
              </a:solidFill>
              <a:latin typeface="MS Mincho"/>
            </a:rPr>
            <a:t>Ⓐ</a:t>
          </a:r>
        </a:p>
      </xdr:txBody>
    </xdr:sp>
    <xdr:clientData/>
  </xdr:oneCellAnchor>
  <xdr:oneCellAnchor>
    <xdr:from>
      <xdr:col>29</xdr:col>
      <xdr:colOff>247650</xdr:colOff>
      <xdr:row>14</xdr:row>
      <xdr:rowOff>66675</xdr:rowOff>
    </xdr:from>
    <xdr:ext cx="314325" cy="257175"/>
    <xdr:sp macro="" textlink="">
      <xdr:nvSpPr>
        <xdr:cNvPr id="9" name="TextBox 8" hidden="1"/>
        <xdr:cNvSpPr txBox="1"/>
      </xdr:nvSpPr>
      <xdr:spPr>
        <a:xfrm>
          <a:off x="8820150" y="2095500"/>
          <a:ext cx="314325" cy="257175"/>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000" b="0" i="0" u="none" strike="noStrike" baseline="0">
              <a:solidFill>
                <a:srgbClr xmlns:mc="http://schemas.openxmlformats.org/markup-compatibility/2006" xmlns:a14="http://schemas.microsoft.com/office/drawing/2010/main" val="FF0000" mc:Ignorable="a14" a14:legacySpreadsheetColorIndex="10"/>
              </a:solidFill>
              <a:latin typeface="MS Mincho"/>
            </a:rPr>
            <a:t>Ⓑ</a:t>
          </a:r>
        </a:p>
      </xdr:txBody>
    </xdr:sp>
    <xdr:clientData/>
  </xdr:oneCellAnchor>
  <xdr:oneCellAnchor>
    <xdr:from>
      <xdr:col>30</xdr:col>
      <xdr:colOff>123825</xdr:colOff>
      <xdr:row>14</xdr:row>
      <xdr:rowOff>76200</xdr:rowOff>
    </xdr:from>
    <xdr:ext cx="314325" cy="257175"/>
    <xdr:sp macro="" textlink="">
      <xdr:nvSpPr>
        <xdr:cNvPr id="10" name="TextBox 9" hidden="1"/>
        <xdr:cNvSpPr txBox="1"/>
      </xdr:nvSpPr>
      <xdr:spPr>
        <a:xfrm>
          <a:off x="9086850" y="2105025"/>
          <a:ext cx="314325" cy="257175"/>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000" b="0" i="0" u="none" strike="noStrike" baseline="0">
              <a:solidFill>
                <a:srgbClr xmlns:mc="http://schemas.openxmlformats.org/markup-compatibility/2006" xmlns:a14="http://schemas.microsoft.com/office/drawing/2010/main" val="FF0000" mc:Ignorable="a14" a14:legacySpreadsheetColorIndex="10"/>
              </a:solidFill>
              <a:latin typeface="MS Mincho"/>
            </a:rPr>
            <a:t>Ⓒ</a:t>
          </a:r>
        </a:p>
      </xdr:txBody>
    </xdr:sp>
    <xdr:clientData/>
  </xdr:oneCellAnchor>
  <xdr:oneCellAnchor>
    <xdr:from>
      <xdr:col>29</xdr:col>
      <xdr:colOff>133350</xdr:colOff>
      <xdr:row>14</xdr:row>
      <xdr:rowOff>0</xdr:rowOff>
    </xdr:from>
    <xdr:ext cx="257175" cy="295275"/>
    <xdr:sp macro="" textlink="">
      <xdr:nvSpPr>
        <xdr:cNvPr id="11" name="TextBox 10" hidden="1"/>
        <xdr:cNvSpPr txBox="1"/>
      </xdr:nvSpPr>
      <xdr:spPr>
        <a:xfrm>
          <a:off x="8985802" y="1815548"/>
          <a:ext cx="257175" cy="295275"/>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400" b="1" i="0" u="none" strike="noStrike" baseline="-25000">
              <a:solidFill>
                <a:srgbClr xmlns:mc="http://schemas.openxmlformats.org/markup-compatibility/2006" xmlns:a14="http://schemas.microsoft.com/office/drawing/2010/main" val="FF0000" mc:Ignorable="a14" a14:legacySpreadsheetColorIndex="10"/>
              </a:solidFill>
              <a:latin typeface="Courier New"/>
            </a:rPr>
            <a:t>-</a:t>
          </a:r>
        </a:p>
      </xdr:txBody>
    </xdr:sp>
    <xdr:clientData/>
  </xdr:oneCellAnchor>
  <xdr:oneCellAnchor>
    <xdr:from>
      <xdr:col>30</xdr:col>
      <xdr:colOff>9525</xdr:colOff>
      <xdr:row>14</xdr:row>
      <xdr:rowOff>9525</xdr:rowOff>
    </xdr:from>
    <xdr:ext cx="257175" cy="295275"/>
    <xdr:sp macro="" textlink="">
      <xdr:nvSpPr>
        <xdr:cNvPr id="12" name="TextBox 11" hidden="1"/>
        <xdr:cNvSpPr txBox="1"/>
      </xdr:nvSpPr>
      <xdr:spPr>
        <a:xfrm>
          <a:off x="8972550" y="2038350"/>
          <a:ext cx="257175" cy="295275"/>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400" b="1" i="0" u="none" strike="noStrike" baseline="-25000">
              <a:solidFill>
                <a:srgbClr xmlns:mc="http://schemas.openxmlformats.org/markup-compatibility/2006" xmlns:a14="http://schemas.microsoft.com/office/drawing/2010/main" val="FF0000" mc:Ignorable="a14" a14:legacySpreadsheetColorIndex="10"/>
              </a:solidFill>
              <a:latin typeface="Courier New"/>
            </a:rPr>
            <a:t>-</a:t>
          </a:r>
        </a:p>
      </xdr:txBody>
    </xdr:sp>
    <xdr:clientData/>
  </xdr:oneCellAnchor>
  <xdr:oneCellAnchor>
    <xdr:from>
      <xdr:col>25</xdr:col>
      <xdr:colOff>429263</xdr:colOff>
      <xdr:row>42</xdr:row>
      <xdr:rowOff>57277</xdr:rowOff>
    </xdr:from>
    <xdr:ext cx="476250" cy="295275"/>
    <xdr:sp macro="" textlink="">
      <xdr:nvSpPr>
        <xdr:cNvPr id="34" name="TextBox 33" hidden="1"/>
        <xdr:cNvSpPr txBox="1"/>
      </xdr:nvSpPr>
      <xdr:spPr>
        <a:xfrm>
          <a:off x="8770232" y="5637462"/>
          <a:ext cx="476250" cy="295275"/>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400" b="1" i="0" u="none" strike="noStrike" baseline="-25000">
              <a:solidFill>
                <a:srgbClr xmlns:mc="http://schemas.openxmlformats.org/markup-compatibility/2006" xmlns:a14="http://schemas.microsoft.com/office/drawing/2010/main" val="FF0000" mc:Ignorable="a14" a14:legacySpreadsheetColorIndex="10"/>
              </a:solidFill>
              <a:latin typeface="Courier New"/>
            </a:rPr>
            <a:t>SMT5</a:t>
          </a:r>
        </a:p>
      </xdr:txBody>
    </xdr:sp>
    <xdr:clientData/>
  </xdr:oneCellAnchor>
  <xdr:twoCellAnchor>
    <xdr:from>
      <xdr:col>29</xdr:col>
      <xdr:colOff>76200</xdr:colOff>
      <xdr:row>32</xdr:row>
      <xdr:rowOff>114300</xdr:rowOff>
    </xdr:from>
    <xdr:to>
      <xdr:col>29</xdr:col>
      <xdr:colOff>76200</xdr:colOff>
      <xdr:row>41</xdr:row>
      <xdr:rowOff>47625</xdr:rowOff>
    </xdr:to>
    <xdr:cxnSp macro="">
      <xdr:nvCxnSpPr>
        <xdr:cNvPr id="37" name="Straight Connector 36" hidden="1"/>
        <xdr:cNvCxnSpPr>
          <a:cxnSpLocks/>
        </xdr:cNvCxnSpPr>
      </xdr:nvCxnSpPr>
      <xdr:spPr>
        <a:xfrm flipH="1">
          <a:off x="8648700" y="4772025"/>
          <a:ext cx="0" cy="1190625"/>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1582392</xdr:colOff>
      <xdr:row>7</xdr:row>
      <xdr:rowOff>9111</xdr:rowOff>
    </xdr:from>
    <xdr:ext cx="323850" cy="295275"/>
    <xdr:sp macro="" textlink="">
      <xdr:nvSpPr>
        <xdr:cNvPr id="51" name="TextBox 50" hidden="1"/>
        <xdr:cNvSpPr txBox="1"/>
      </xdr:nvSpPr>
      <xdr:spPr>
        <a:xfrm>
          <a:off x="1839153" y="878785"/>
          <a:ext cx="323850" cy="295275"/>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400" b="1" i="0" u="none" strike="noStrike" baseline="-25000">
              <a:solidFill>
                <a:srgbClr xmlns:mc="http://schemas.openxmlformats.org/markup-compatibility/2006" xmlns:a14="http://schemas.microsoft.com/office/drawing/2010/main" val="FF0000" mc:Ignorable="a14" a14:legacySpreadsheetColorIndex="10"/>
              </a:solidFill>
              <a:latin typeface="Courier New"/>
            </a:rPr>
            <a:t>PM</a:t>
          </a:r>
        </a:p>
      </xdr:txBody>
    </xdr:sp>
    <xdr:clientData/>
  </xdr:oneCellAnchor>
  <xdr:twoCellAnchor>
    <xdr:from>
      <xdr:col>3</xdr:col>
      <xdr:colOff>0</xdr:colOff>
      <xdr:row>8</xdr:row>
      <xdr:rowOff>47625</xdr:rowOff>
    </xdr:from>
    <xdr:to>
      <xdr:col>25</xdr:col>
      <xdr:colOff>416170</xdr:colOff>
      <xdr:row>8</xdr:row>
      <xdr:rowOff>52754</xdr:rowOff>
    </xdr:to>
    <xdr:cxnSp macro="">
      <xdr:nvCxnSpPr>
        <xdr:cNvPr id="52" name="Straight Connector 51" hidden="1"/>
        <xdr:cNvCxnSpPr>
          <a:cxnSpLocks/>
        </xdr:cNvCxnSpPr>
      </xdr:nvCxnSpPr>
      <xdr:spPr>
        <a:xfrm>
          <a:off x="2221523" y="1032363"/>
          <a:ext cx="6025662" cy="5129"/>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1762125</xdr:colOff>
      <xdr:row>9</xdr:row>
      <xdr:rowOff>19050</xdr:rowOff>
    </xdr:from>
    <xdr:to>
      <xdr:col>2</xdr:col>
      <xdr:colOff>1762125</xdr:colOff>
      <xdr:row>44</xdr:row>
      <xdr:rowOff>57150</xdr:rowOff>
    </xdr:to>
    <xdr:cxnSp macro="">
      <xdr:nvCxnSpPr>
        <xdr:cNvPr id="54" name="Straight Connector 53" hidden="1"/>
        <xdr:cNvCxnSpPr>
          <a:cxnSpLocks/>
        </xdr:cNvCxnSpPr>
      </xdr:nvCxnSpPr>
      <xdr:spPr>
        <a:xfrm>
          <a:off x="2000250" y="1295400"/>
          <a:ext cx="0" cy="5086350"/>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386226</xdr:colOff>
      <xdr:row>44</xdr:row>
      <xdr:rowOff>66262</xdr:rowOff>
    </xdr:from>
    <xdr:ext cx="238125" cy="361536"/>
    <xdr:sp macro="" textlink="">
      <xdr:nvSpPr>
        <xdr:cNvPr id="55" name="TextBox 54" hidden="1"/>
        <xdr:cNvSpPr txBox="1"/>
      </xdr:nvSpPr>
      <xdr:spPr>
        <a:xfrm>
          <a:off x="9735380" y="5945385"/>
          <a:ext cx="238125" cy="361536"/>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lIns="0" rtlCol="0" anchor="t">
          <a:noAutofit/>
        </a:bodyPr>
        <a:lstStyle/>
        <a:p>
          <a:r>
            <a:rPr lang="en-US" sz="1400" b="1" i="0" u="none" strike="noStrike" baseline="-25000">
              <a:solidFill>
                <a:srgbClr xmlns:mc="http://schemas.openxmlformats.org/markup-compatibility/2006" xmlns:a14="http://schemas.microsoft.com/office/drawing/2010/main" val="FF0000" mc:Ignorable="a14" a14:legacySpreadsheetColorIndex="10"/>
              </a:solidFill>
              <a:latin typeface="Courier New"/>
            </a:rPr>
            <a:t>PM</a:t>
          </a:r>
        </a:p>
      </xdr:txBody>
    </xdr:sp>
    <xdr:clientData/>
  </xdr:oneCellAnchor>
  <xdr:twoCellAnchor>
    <xdr:from>
      <xdr:col>30</xdr:col>
      <xdr:colOff>482440</xdr:colOff>
      <xdr:row>46</xdr:row>
      <xdr:rowOff>86943</xdr:rowOff>
    </xdr:from>
    <xdr:to>
      <xdr:col>30</xdr:col>
      <xdr:colOff>482440</xdr:colOff>
      <xdr:row>54</xdr:row>
      <xdr:rowOff>124050</xdr:rowOff>
    </xdr:to>
    <xdr:cxnSp macro="">
      <xdr:nvCxnSpPr>
        <xdr:cNvPr id="57" name="Straight Connector 56" hidden="1"/>
        <xdr:cNvCxnSpPr>
          <a:cxnSpLocks/>
        </xdr:cNvCxnSpPr>
      </xdr:nvCxnSpPr>
      <xdr:spPr>
        <a:xfrm flipH="1">
          <a:off x="9831594" y="6265005"/>
          <a:ext cx="0" cy="1185968"/>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381797</xdr:colOff>
      <xdr:row>17</xdr:row>
      <xdr:rowOff>55683</xdr:rowOff>
    </xdr:from>
    <xdr:ext cx="430887" cy="266676"/>
    <xdr:sp macro="" textlink="">
      <xdr:nvSpPr>
        <xdr:cNvPr id="53" name="TextBox 52" hidden="1"/>
        <xdr:cNvSpPr txBox="1"/>
      </xdr:nvSpPr>
      <xdr:spPr>
        <a:xfrm>
          <a:off x="8212812" y="2242037"/>
          <a:ext cx="430887" cy="266676"/>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200" b="1" i="0" u="none" strike="noStrike" baseline="-25000">
              <a:solidFill>
                <a:srgbClr xmlns:mc="http://schemas.openxmlformats.org/markup-compatibility/2006" xmlns:a14="http://schemas.microsoft.com/office/drawing/2010/main" val="FF0000" mc:Ignorable="a14" a14:legacySpreadsheetColorIndex="10"/>
              </a:solidFill>
              <a:latin typeface="Courier New"/>
            </a:rPr>
            <a:t>SMT1</a:t>
          </a:r>
        </a:p>
      </xdr:txBody>
    </xdr:sp>
    <xdr:clientData/>
  </xdr:oneCellAnchor>
  <xdr:twoCellAnchor>
    <xdr:from>
      <xdr:col>29</xdr:col>
      <xdr:colOff>5861</xdr:colOff>
      <xdr:row>16</xdr:row>
      <xdr:rowOff>17585</xdr:rowOff>
    </xdr:from>
    <xdr:to>
      <xdr:col>30</xdr:col>
      <xdr:colOff>521677</xdr:colOff>
      <xdr:row>16</xdr:row>
      <xdr:rowOff>17585</xdr:rowOff>
    </xdr:to>
    <xdr:cxnSp macro="">
      <xdr:nvCxnSpPr>
        <xdr:cNvPr id="19" name="Straight Connector 18" hidden="1"/>
        <xdr:cNvCxnSpPr>
          <a:cxnSpLocks/>
        </xdr:cNvCxnSpPr>
      </xdr:nvCxnSpPr>
      <xdr:spPr>
        <a:xfrm>
          <a:off x="8950569" y="2074985"/>
          <a:ext cx="920262" cy="0"/>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212725</xdr:colOff>
      <xdr:row>54</xdr:row>
      <xdr:rowOff>142875</xdr:rowOff>
    </xdr:from>
    <xdr:ext cx="504825" cy="295275"/>
    <xdr:sp macro="" textlink="">
      <xdr:nvSpPr>
        <xdr:cNvPr id="20" name="TextBox 19" hidden="1"/>
        <xdr:cNvSpPr txBox="1"/>
      </xdr:nvSpPr>
      <xdr:spPr>
        <a:xfrm>
          <a:off x="8959850" y="7429500"/>
          <a:ext cx="504825" cy="295275"/>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400" b="1" i="0" u="none" strike="noStrike" baseline="0">
              <a:solidFill>
                <a:srgbClr xmlns:mc="http://schemas.openxmlformats.org/markup-compatibility/2006" xmlns:a14="http://schemas.microsoft.com/office/drawing/2010/main" val="FF0000" mc:Ignorable="a14" a14:legacySpreadsheetColorIndex="10"/>
              </a:solidFill>
              <a:latin typeface="Courier New" panose="02070309020205020404" pitchFamily="49" charset="0"/>
              <a:cs typeface="Courier New" panose="02070309020205020404" pitchFamily="49" charset="0"/>
            </a:rPr>
            <a:t>SMT</a:t>
          </a:r>
        </a:p>
      </xdr:txBody>
    </xdr:sp>
    <xdr:clientData/>
  </xdr:oneCellAnchor>
  <xdr:twoCellAnchor>
    <xdr:from>
      <xdr:col>27</xdr:col>
      <xdr:colOff>40777</xdr:colOff>
      <xdr:row>19</xdr:row>
      <xdr:rowOff>39277</xdr:rowOff>
    </xdr:from>
    <xdr:to>
      <xdr:col>27</xdr:col>
      <xdr:colOff>40777</xdr:colOff>
      <xdr:row>20</xdr:row>
      <xdr:rowOff>70486</xdr:rowOff>
    </xdr:to>
    <xdr:cxnSp macro="">
      <xdr:nvCxnSpPr>
        <xdr:cNvPr id="49" name="Straight Connector 48" hidden="1"/>
        <xdr:cNvCxnSpPr>
          <a:cxnSpLocks/>
        </xdr:cNvCxnSpPr>
      </xdr:nvCxnSpPr>
      <xdr:spPr>
        <a:xfrm>
          <a:off x="8428639" y="2489400"/>
          <a:ext cx="0" cy="160163"/>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36190</xdr:colOff>
      <xdr:row>24</xdr:row>
      <xdr:rowOff>101431</xdr:rowOff>
    </xdr:from>
    <xdr:ext cx="352425" cy="247650"/>
    <xdr:sp macro="" textlink="">
      <xdr:nvSpPr>
        <xdr:cNvPr id="42" name="TextBox 41" hidden="1"/>
        <xdr:cNvSpPr txBox="1"/>
      </xdr:nvSpPr>
      <xdr:spPr>
        <a:xfrm>
          <a:off x="8922282" y="3219769"/>
          <a:ext cx="352425" cy="247650"/>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A-1</a:t>
          </a:r>
        </a:p>
      </xdr:txBody>
    </xdr:sp>
    <xdr:clientData/>
  </xdr:oneCellAnchor>
  <xdr:twoCellAnchor>
    <xdr:from>
      <xdr:col>29</xdr:col>
      <xdr:colOff>5607</xdr:colOff>
      <xdr:row>19</xdr:row>
      <xdr:rowOff>33416</xdr:rowOff>
    </xdr:from>
    <xdr:to>
      <xdr:col>29</xdr:col>
      <xdr:colOff>5607</xdr:colOff>
      <xdr:row>20</xdr:row>
      <xdr:rowOff>64625</xdr:rowOff>
    </xdr:to>
    <xdr:cxnSp macro="">
      <xdr:nvCxnSpPr>
        <xdr:cNvPr id="45" name="Straight Connector 44" hidden="1"/>
        <xdr:cNvCxnSpPr>
          <a:cxnSpLocks/>
        </xdr:cNvCxnSpPr>
      </xdr:nvCxnSpPr>
      <xdr:spPr>
        <a:xfrm>
          <a:off x="9460269" y="2483539"/>
          <a:ext cx="0" cy="160163"/>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4840</xdr:colOff>
      <xdr:row>16</xdr:row>
      <xdr:rowOff>80022</xdr:rowOff>
    </xdr:from>
    <xdr:to>
      <xdr:col>29</xdr:col>
      <xdr:colOff>4840</xdr:colOff>
      <xdr:row>17</xdr:row>
      <xdr:rowOff>111231</xdr:rowOff>
    </xdr:to>
    <xdr:cxnSp macro="">
      <xdr:nvCxnSpPr>
        <xdr:cNvPr id="47" name="Straight Connector 46" hidden="1"/>
        <xdr:cNvCxnSpPr>
          <a:cxnSpLocks/>
        </xdr:cNvCxnSpPr>
      </xdr:nvCxnSpPr>
      <xdr:spPr>
        <a:xfrm>
          <a:off x="9459502" y="2137422"/>
          <a:ext cx="0" cy="160163"/>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47625</xdr:colOff>
      <xdr:row>14</xdr:row>
      <xdr:rowOff>66675</xdr:rowOff>
    </xdr:from>
    <xdr:ext cx="314325" cy="257175"/>
    <xdr:sp macro="" textlink="">
      <xdr:nvSpPr>
        <xdr:cNvPr id="48" name="TextBox 47" hidden="1"/>
        <xdr:cNvSpPr txBox="1"/>
      </xdr:nvSpPr>
      <xdr:spPr>
        <a:xfrm>
          <a:off x="8886825" y="1866167"/>
          <a:ext cx="314325" cy="257175"/>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000" b="0" i="0" u="none" strike="noStrike" baseline="0">
              <a:solidFill>
                <a:srgbClr xmlns:mc="http://schemas.openxmlformats.org/markup-compatibility/2006" xmlns:a14="http://schemas.microsoft.com/office/drawing/2010/main" val="FF0000" mc:Ignorable="a14" a14:legacySpreadsheetColorIndex="10"/>
              </a:solidFill>
              <a:latin typeface="MS Mincho"/>
            </a:rPr>
            <a:t>Ⓐ</a:t>
          </a:r>
        </a:p>
      </xdr:txBody>
    </xdr:sp>
    <xdr:clientData/>
  </xdr:oneCellAnchor>
  <xdr:oneCellAnchor>
    <xdr:from>
      <xdr:col>27</xdr:col>
      <xdr:colOff>346179</xdr:colOff>
      <xdr:row>15</xdr:row>
      <xdr:rowOff>31476</xdr:rowOff>
    </xdr:from>
    <xdr:ext cx="410369" cy="252185"/>
    <xdr:sp macro="" textlink="">
      <xdr:nvSpPr>
        <xdr:cNvPr id="70" name="TextBox 69" hidden="1"/>
        <xdr:cNvSpPr txBox="1"/>
      </xdr:nvSpPr>
      <xdr:spPr>
        <a:xfrm>
          <a:off x="8687148" y="1959922"/>
          <a:ext cx="410369" cy="252185"/>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SMT1</a:t>
          </a:r>
        </a:p>
      </xdr:txBody>
    </xdr:sp>
    <xdr:clientData/>
  </xdr:oneCellAnchor>
  <xdr:oneCellAnchor>
    <xdr:from>
      <xdr:col>27</xdr:col>
      <xdr:colOff>409703</xdr:colOff>
      <xdr:row>12</xdr:row>
      <xdr:rowOff>0</xdr:rowOff>
    </xdr:from>
    <xdr:ext cx="323850" cy="294861"/>
    <xdr:sp macro="" textlink="">
      <xdr:nvSpPr>
        <xdr:cNvPr id="71" name="TextBox 70" hidden="1"/>
        <xdr:cNvSpPr txBox="1"/>
      </xdr:nvSpPr>
      <xdr:spPr>
        <a:xfrm>
          <a:off x="8750672" y="1500554"/>
          <a:ext cx="323850" cy="294861"/>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noAutofit/>
        </a:bodyPr>
        <a:lstStyle/>
        <a:p>
          <a:r>
            <a:rPr lang="en-US" sz="1400" b="1" i="0" u="none" strike="noStrike" baseline="-25000">
              <a:solidFill>
                <a:srgbClr xmlns:mc="http://schemas.openxmlformats.org/markup-compatibility/2006" xmlns:a14="http://schemas.microsoft.com/office/drawing/2010/main" val="FF0000" mc:Ignorable="a14" a14:legacySpreadsheetColorIndex="10"/>
              </a:solidFill>
              <a:latin typeface="Courier New"/>
            </a:rPr>
            <a:t>PM</a:t>
          </a:r>
        </a:p>
      </xdr:txBody>
    </xdr:sp>
    <xdr:clientData/>
  </xdr:oneCellAnchor>
  <xdr:oneCellAnchor>
    <xdr:from>
      <xdr:col>27</xdr:col>
      <xdr:colOff>376444</xdr:colOff>
      <xdr:row>13</xdr:row>
      <xdr:rowOff>33131</xdr:rowOff>
    </xdr:from>
    <xdr:ext cx="371475" cy="266700"/>
    <xdr:sp macro="" textlink="">
      <xdr:nvSpPr>
        <xdr:cNvPr id="72" name="TextBox 71" hidden="1"/>
        <xdr:cNvSpPr txBox="1"/>
      </xdr:nvSpPr>
      <xdr:spPr>
        <a:xfrm>
          <a:off x="8717413" y="1703669"/>
          <a:ext cx="371475" cy="266700"/>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200" b="1" i="0" u="none" strike="noStrike" baseline="-25000">
              <a:solidFill>
                <a:srgbClr xmlns:mc="http://schemas.openxmlformats.org/markup-compatibility/2006" xmlns:a14="http://schemas.microsoft.com/office/drawing/2010/main" val="FF0000" mc:Ignorable="a14" a14:legacySpreadsheetColorIndex="10"/>
              </a:solidFill>
              <a:latin typeface="Courier New"/>
            </a:rPr>
            <a:t>NNA</a:t>
          </a:r>
        </a:p>
      </xdr:txBody>
    </xdr:sp>
    <xdr:clientData/>
  </xdr:oneCellAnchor>
  <xdr:oneCellAnchor>
    <xdr:from>
      <xdr:col>27</xdr:col>
      <xdr:colOff>410276</xdr:colOff>
      <xdr:row>20</xdr:row>
      <xdr:rowOff>77856</xdr:rowOff>
    </xdr:from>
    <xdr:ext cx="352425" cy="247650"/>
    <xdr:sp macro="" textlink="">
      <xdr:nvSpPr>
        <xdr:cNvPr id="73" name="TextBox 72" hidden="1"/>
        <xdr:cNvSpPr txBox="1"/>
      </xdr:nvSpPr>
      <xdr:spPr>
        <a:xfrm>
          <a:off x="8751245" y="2656933"/>
          <a:ext cx="352425" cy="247650"/>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A-1</a:t>
          </a:r>
        </a:p>
      </xdr:txBody>
    </xdr:sp>
    <xdr:clientData/>
  </xdr:oneCellAnchor>
  <xdr:twoCellAnchor>
    <xdr:from>
      <xdr:col>28</xdr:col>
      <xdr:colOff>50937</xdr:colOff>
      <xdr:row>22</xdr:row>
      <xdr:rowOff>52594</xdr:rowOff>
    </xdr:from>
    <xdr:to>
      <xdr:col>28</xdr:col>
      <xdr:colOff>50937</xdr:colOff>
      <xdr:row>26</xdr:row>
      <xdr:rowOff>52594</xdr:rowOff>
    </xdr:to>
    <xdr:cxnSp macro="">
      <xdr:nvCxnSpPr>
        <xdr:cNvPr id="74" name="Straight Connector 73" hidden="1"/>
        <xdr:cNvCxnSpPr>
          <a:cxnSpLocks/>
        </xdr:cNvCxnSpPr>
      </xdr:nvCxnSpPr>
      <xdr:spPr>
        <a:xfrm>
          <a:off x="8890137" y="2913025"/>
          <a:ext cx="0" cy="556846"/>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351693</xdr:colOff>
      <xdr:row>26</xdr:row>
      <xdr:rowOff>19050</xdr:rowOff>
    </xdr:from>
    <xdr:ext cx="409575" cy="247650"/>
    <xdr:sp macro="" textlink="">
      <xdr:nvSpPr>
        <xdr:cNvPr id="75" name="TextBox 74" hidden="1"/>
        <xdr:cNvSpPr txBox="1"/>
      </xdr:nvSpPr>
      <xdr:spPr>
        <a:xfrm>
          <a:off x="8692662" y="3436327"/>
          <a:ext cx="409575" cy="247650"/>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SMT3</a:t>
          </a:r>
        </a:p>
      </xdr:txBody>
    </xdr:sp>
    <xdr:clientData/>
  </xdr:oneCellAnchor>
  <xdr:oneCellAnchor>
    <xdr:from>
      <xdr:col>27</xdr:col>
      <xdr:colOff>370371</xdr:colOff>
      <xdr:row>27</xdr:row>
      <xdr:rowOff>111235</xdr:rowOff>
    </xdr:from>
    <xdr:ext cx="410369" cy="252185"/>
    <xdr:sp macro="" textlink="">
      <xdr:nvSpPr>
        <xdr:cNvPr id="76" name="TextBox 75" hidden="1"/>
        <xdr:cNvSpPr txBox="1"/>
      </xdr:nvSpPr>
      <xdr:spPr>
        <a:xfrm>
          <a:off x="8607591" y="3829795"/>
          <a:ext cx="410369" cy="252185"/>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SMT4</a:t>
          </a:r>
        </a:p>
      </xdr:txBody>
    </xdr:sp>
    <xdr:clientData/>
  </xdr:oneCellAnchor>
  <xdr:oneCellAnchor>
    <xdr:from>
      <xdr:col>27</xdr:col>
      <xdr:colOff>431555</xdr:colOff>
      <xdr:row>30</xdr:row>
      <xdr:rowOff>125067</xdr:rowOff>
    </xdr:from>
    <xdr:ext cx="400050" cy="295275"/>
    <xdr:sp macro="" textlink="">
      <xdr:nvSpPr>
        <xdr:cNvPr id="77" name="TextBox 76" hidden="1"/>
        <xdr:cNvSpPr txBox="1"/>
      </xdr:nvSpPr>
      <xdr:spPr>
        <a:xfrm>
          <a:off x="8772524" y="4058159"/>
          <a:ext cx="400050" cy="295275"/>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400" b="1" i="0" u="none" strike="noStrike" baseline="-25000">
              <a:solidFill>
                <a:srgbClr xmlns:mc="http://schemas.openxmlformats.org/markup-compatibility/2006" xmlns:a14="http://schemas.microsoft.com/office/drawing/2010/main" val="FF0000" mc:Ignorable="a14" a14:legacySpreadsheetColorIndex="10"/>
              </a:solidFill>
              <a:latin typeface="Courier New"/>
            </a:rPr>
            <a:t>H-1</a:t>
          </a:r>
        </a:p>
      </xdr:txBody>
    </xdr:sp>
    <xdr:clientData/>
  </xdr:oneCellAnchor>
  <xdr:oneCellAnchor>
    <xdr:from>
      <xdr:col>27</xdr:col>
      <xdr:colOff>447674</xdr:colOff>
      <xdr:row>41</xdr:row>
      <xdr:rowOff>0</xdr:rowOff>
    </xdr:from>
    <xdr:ext cx="425695" cy="295722"/>
    <xdr:sp macro="" textlink="">
      <xdr:nvSpPr>
        <xdr:cNvPr id="78" name="TextBox 77" hidden="1"/>
        <xdr:cNvSpPr txBox="1"/>
      </xdr:nvSpPr>
      <xdr:spPr>
        <a:xfrm>
          <a:off x="9345489" y="5451231"/>
          <a:ext cx="425695" cy="295722"/>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rtlCol="0" anchor="t">
          <a:spAutoFit/>
        </a:bodyPr>
        <a:lstStyle/>
        <a:p>
          <a:r>
            <a:rPr lang="en-US" sz="1400" b="1" i="0" u="none" strike="noStrike" baseline="-25000">
              <a:solidFill>
                <a:srgbClr xmlns:mc="http://schemas.openxmlformats.org/markup-compatibility/2006" xmlns:a14="http://schemas.microsoft.com/office/drawing/2010/main" val="FF0000" mc:Ignorable="a14" a14:legacySpreadsheetColorIndex="10"/>
              </a:solidFill>
              <a:latin typeface="Courier New"/>
            </a:rPr>
            <a:t>H-2</a:t>
          </a:r>
        </a:p>
      </xdr:txBody>
    </xdr:sp>
    <xdr:clientData/>
  </xdr:oneCellAnchor>
  <xdr:oneCellAnchor>
    <xdr:from>
      <xdr:col>27</xdr:col>
      <xdr:colOff>397820</xdr:colOff>
      <xdr:row>29</xdr:row>
      <xdr:rowOff>6245</xdr:rowOff>
    </xdr:from>
    <xdr:ext cx="410369" cy="252185"/>
    <xdr:sp macro="" textlink="">
      <xdr:nvSpPr>
        <xdr:cNvPr id="79" name="TextBox 78" hidden="1"/>
        <xdr:cNvSpPr txBox="1"/>
      </xdr:nvSpPr>
      <xdr:spPr>
        <a:xfrm>
          <a:off x="9295635" y="3810383"/>
          <a:ext cx="410369" cy="252185"/>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SMT1</a:t>
          </a:r>
        </a:p>
      </xdr:txBody>
    </xdr:sp>
    <xdr:clientData/>
  </xdr:oneCellAnchor>
  <xdr:oneCellAnchor>
    <xdr:from>
      <xdr:col>27</xdr:col>
      <xdr:colOff>281612</xdr:colOff>
      <xdr:row>7</xdr:row>
      <xdr:rowOff>41413</xdr:rowOff>
    </xdr:from>
    <xdr:ext cx="455542" cy="266676"/>
    <xdr:sp macro="" textlink="">
      <xdr:nvSpPr>
        <xdr:cNvPr id="80" name="TextBox 79" hidden="1"/>
        <xdr:cNvSpPr txBox="1"/>
      </xdr:nvSpPr>
      <xdr:spPr>
        <a:xfrm>
          <a:off x="8622581" y="897198"/>
          <a:ext cx="455542" cy="266676"/>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rtlCol="0" anchor="t">
          <a:spAutoFit/>
        </a:bodyPr>
        <a:lstStyle/>
        <a:p>
          <a:r>
            <a:rPr lang="en-US" sz="1200" b="1" i="0" u="none" strike="noStrike" baseline="-25000">
              <a:solidFill>
                <a:srgbClr xmlns:mc="http://schemas.openxmlformats.org/markup-compatibility/2006" xmlns:a14="http://schemas.microsoft.com/office/drawing/2010/main" val="FF0000" mc:Ignorable="a14" a14:legacySpreadsheetColorIndex="10"/>
              </a:solidFill>
              <a:latin typeface="Courier New"/>
            </a:rPr>
            <a:t>SMT1</a:t>
          </a:r>
        </a:p>
      </xdr:txBody>
    </xdr:sp>
    <xdr:clientData/>
  </xdr:oneCellAnchor>
  <xdr:twoCellAnchor>
    <xdr:from>
      <xdr:col>28</xdr:col>
      <xdr:colOff>41412</xdr:colOff>
      <xdr:row>9</xdr:row>
      <xdr:rowOff>33129</xdr:rowOff>
    </xdr:from>
    <xdr:to>
      <xdr:col>28</xdr:col>
      <xdr:colOff>41412</xdr:colOff>
      <xdr:row>11</xdr:row>
      <xdr:rowOff>75536</xdr:rowOff>
    </xdr:to>
    <xdr:cxnSp macro="">
      <xdr:nvCxnSpPr>
        <xdr:cNvPr id="81" name="Straight Connector 80" hidden="1"/>
        <xdr:cNvCxnSpPr>
          <a:cxnSpLocks/>
        </xdr:cNvCxnSpPr>
      </xdr:nvCxnSpPr>
      <xdr:spPr>
        <a:xfrm>
          <a:off x="8880612" y="1146821"/>
          <a:ext cx="0" cy="300315"/>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416170</xdr:colOff>
      <xdr:row>17</xdr:row>
      <xdr:rowOff>53773</xdr:rowOff>
    </xdr:from>
    <xdr:ext cx="371475" cy="266700"/>
    <xdr:sp macro="" textlink="">
      <xdr:nvSpPr>
        <xdr:cNvPr id="82" name="TextBox 81" hidden="1"/>
        <xdr:cNvSpPr txBox="1"/>
      </xdr:nvSpPr>
      <xdr:spPr>
        <a:xfrm>
          <a:off x="8757139" y="2240127"/>
          <a:ext cx="371475" cy="266700"/>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200" b="1" i="0" u="none" strike="noStrike" baseline="-25000">
              <a:solidFill>
                <a:srgbClr xmlns:mc="http://schemas.openxmlformats.org/markup-compatibility/2006" xmlns:a14="http://schemas.microsoft.com/office/drawing/2010/main" val="FF0000" mc:Ignorable="a14" a14:legacySpreadsheetColorIndex="10"/>
              </a:solidFill>
              <a:latin typeface="Courier New"/>
            </a:rPr>
            <a:t>NNA</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xdr:row>
      <xdr:rowOff>28575</xdr:rowOff>
    </xdr:from>
    <xdr:to>
      <xdr:col>1</xdr:col>
      <xdr:colOff>1581150</xdr:colOff>
      <xdr:row>3</xdr:row>
      <xdr:rowOff>342900</xdr:rowOff>
    </xdr:to>
    <xdr:pic>
      <xdr:nvPicPr>
        <xdr:cNvPr id="2" name="Picture 12"/>
        <xdr:cNvPicPr>
          <a:picLocks noChangeAspect="1"/>
        </xdr:cNvPicPr>
      </xdr:nvPicPr>
      <xdr:blipFill>
        <a:blip xmlns:r="http://schemas.openxmlformats.org/officeDocument/2006/relationships" r:embed="rId1"/>
        <a:stretch>
          <a:fillRect/>
        </a:stretch>
      </xdr:blipFill>
      <xdr:spPr bwMode="auto">
        <a:xfrm>
          <a:off x="57150" y="76200"/>
          <a:ext cx="1571625" cy="10763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PT\123R31\BUDGET\2000\INC\exp20003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arnings_Release/Restricted/10Q/RIVET%20Linking%20Docs/Facing%20Financials%20Linking%20Docume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10Q\RIVET%20LINKING%20DOCS\FACING%20FINANCIALS%20LINKING%20DOCU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INTERACTIVE%20BROKERS%20GROUP\20141231\LINKING%20DOCUMENT\10-K%20MDA%20-%20LINKING%20DOCUMEN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TIFFANY.DIETZ\APPDATA\LOCAL\MICROSOFT\WINDOWS\TEMPORARY%20INTERNET%20FILES\CONTENT.OUTLOOK\H33VDCTT\SAMPL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INTERACTIVE%20BROKERS%20GROUP\20141231\LINKING%20DOCUMENT\10-K%20S-X%20FINANCIALS%20-%20LINKING%20DOCUMEN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ELAN.WEBB\DOCUMENTS\COPY%20OF%20RIVETROLLFORWAR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arnings_Release/Restricted/8-K%20Linking%20document%20-%20ExtRpt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FEBRUARY YTD"/>
      <sheetName val="MARCH"/>
      <sheetName val="1ST QUARTER"/>
      <sheetName val="APRIL"/>
      <sheetName val="APRIL YTD"/>
      <sheetName val="MAY"/>
      <sheetName val="MAY YTD"/>
      <sheetName val="TWO MONTH MAY"/>
      <sheetName val="JUNE"/>
      <sheetName val="JUNE YTD"/>
      <sheetName val="2ND QUARTER"/>
      <sheetName val="JULY"/>
      <sheetName val="JULY YTD"/>
      <sheetName val="AUGUST"/>
      <sheetName val="TWO MONTH AUGUST"/>
      <sheetName val="AUGUST YTD"/>
      <sheetName val="SEPTEMBER"/>
      <sheetName val="SEPTEMBER YTD"/>
      <sheetName val="3RD QUARTER"/>
      <sheetName val="3Q VAR"/>
      <sheetName val="OCTOBER"/>
      <sheetName val="OCTOBER YTD"/>
      <sheetName val="NOVEMBER"/>
      <sheetName val="NOVEMBER YTD"/>
      <sheetName val="TWO MONTH NOVEMBER"/>
      <sheetName val="DECEMBER"/>
      <sheetName val="4TH QUARTER"/>
      <sheetName val="DECEMBER YTD"/>
      <sheetName val="REVBUDVSBUD"/>
      <sheetName val="REVBUDVSBUDXMR"/>
      <sheetName val="REVBUDVSBUDXMR (2)"/>
      <sheetName val="EXPVARBUDTOBUD"/>
      <sheetName val="5 YR EXP DET"/>
      <sheetName val="5 YEAR EXPENSE SUM"/>
      <sheetName val="BUD VS BUD"/>
      <sheetName val="BUD VS BUD (2)"/>
      <sheetName val="DEC YTD VAR"/>
      <sheetName val="EXP DET REV"/>
      <sheetName val="EXP DET REV1"/>
      <sheetName val="OTHER OTHER"/>
      <sheetName val="4Q VAR"/>
      <sheetName val="EXPENSE MATRIX"/>
      <sheetName val="BUD VS BUD  OTHER"/>
      <sheetName val="BUD VS BUD  OTHER (2)"/>
      <sheetName val="OTHER OTHER EMP BENF"/>
      <sheetName val="OTHER OTHER  EXP"/>
      <sheetName val="SETTLEMENT BY ORG"/>
      <sheetName val="INTANGIBLE BY ORG"/>
      <sheetName val="T AND E BY ORG"/>
      <sheetName val="T AND E BY ORG (2)"/>
      <sheetName val="OP RATIO PRF MAR"/>
      <sheetName val="MERGER RELATED"/>
      <sheetName val="MERGER RELATED (2)"/>
      <sheetName val="5 YEAR EXPENSE SUM (2)"/>
      <sheetName val="INTANGIBLE BY ORG (2)"/>
      <sheetName val="T AND E BY ORG (3)"/>
      <sheetName val="Exp Category Info"/>
      <sheetName val="Outer Year Growth Categories"/>
      <sheetName val="Lookup"/>
      <sheetName val="Exp Categories"/>
      <sheetName val="lookups 2"/>
      <sheetName val="Org List"/>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Assumptions"/>
      <sheetName val="Income Statement"/>
      <sheetName val="Comprehensive Income"/>
      <sheetName val="Balance Sheet"/>
      <sheetName val="Cash Flow"/>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Date Assumptions"/>
      <sheetName val="Income Statement"/>
      <sheetName val="Comprehensive Income"/>
      <sheetName val="Balance Sheet"/>
      <sheetName val="Cash Flow"/>
      <sheetName val="NIU--&gt;"/>
      <sheetName val="Facing Financials Linking Docum"/>
    </sheetNames>
    <sheetDataSet>
      <sheetData sheetId="0">
        <row r="11">
          <cell r="A11">
            <v>42460</v>
          </cell>
        </row>
      </sheetData>
      <sheetData sheetId="1" refreshError="1"/>
      <sheetData sheetId="2">
        <row r="9">
          <cell r="G9">
            <v>644</v>
          </cell>
        </row>
      </sheetData>
      <sheetData sheetId="3"/>
      <sheetData sheetId="4"/>
      <sheetData sheetId="5"/>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K Dates"/>
      <sheetName val="P.3"/>
      <sheetName val="P. 5"/>
      <sheetName val="P.18"/>
      <sheetName val="P. 31"/>
      <sheetName val="P.33"/>
      <sheetName val="P.34"/>
      <sheetName val="P.35"/>
      <sheetName val="P. 36 5yr Consolidated P&amp;L"/>
      <sheetName val="P.37"/>
      <sheetName val="P. 38"/>
      <sheetName val="P. 41  &amp; 42"/>
      <sheetName val="P. 45 3yr Consolidated P&amp;L"/>
      <sheetName val="P.46"/>
      <sheetName val="P. 51 Trades"/>
      <sheetName val="P. 51 &amp; 52 Annual Volume"/>
      <sheetName val="P. 52 Brokerage Metrics"/>
      <sheetName val="P. 53 EB P&amp;L"/>
      <sheetName val="P. 55 MM P&amp;L"/>
      <sheetName val=" P. 57 MDA Cash Flows_YTD"/>
      <sheetName val="P.60"/>
      <sheetName val="P.66"/>
      <sheetName val="P. 68 GLOBAL"/>
      <sheetName val="P. 71"/>
      <sheetName val="Sheet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sheetData sheetId="15"/>
      <sheetData sheetId="16">
        <row r="11">
          <cell r="D11">
            <v>53.9</v>
          </cell>
        </row>
      </sheetData>
      <sheetData sheetId="17"/>
      <sheetData sheetId="18"/>
      <sheetData sheetId="19" refreshError="1"/>
      <sheetData sheetId="20" refreshError="1"/>
      <sheetData sheetId="21" refreshError="1"/>
      <sheetData sheetId="22">
        <row r="39">
          <cell r="E39">
            <v>101.8</v>
          </cell>
        </row>
      </sheetData>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BS"/>
      <sheetName val="CI"/>
      <sheetName val="CF"/>
      <sheetName val="CC"/>
      <sheetName val="OL"/>
      <sheetName val="OL2"/>
      <sheetName val="NCSB"/>
    </sheetNames>
    <sheetDataSet>
      <sheetData sheetId="0"/>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es"/>
      <sheetName val="P.75"/>
      <sheetName val="BS Parenthetical"/>
      <sheetName val="P. 76"/>
      <sheetName val="P. 77"/>
      <sheetName val="P. 78"/>
      <sheetName val="1 - Amounts in Text"/>
      <sheetName val="2 - Policy Amounts in Text"/>
      <sheetName val="2 - Policy Rev BS"/>
      <sheetName val="2 - Policy Rev CF"/>
      <sheetName val="2-ASUs"/>
      <sheetName val="4 - EPS "/>
      <sheetName val="P. 91 top"/>
      <sheetName val="P. 91 bottom"/>
      <sheetName val="4 - EPS Amounts in Text"/>
      <sheetName val="P. 92"/>
      <sheetName val="P. 93"/>
      <sheetName val="P. 95 top"/>
      <sheetName val="P. 95 bottom"/>
      <sheetName val="P. 96 &amp; 97"/>
      <sheetName val="6_Amounts in Text"/>
      <sheetName val="P. 98 top"/>
      <sheetName val="P. 98 bottom"/>
      <sheetName val="7_Collateralize Amounts in Text"/>
      <sheetName val="P. 99"/>
      <sheetName val="P. 100"/>
      <sheetName val="P. 102"/>
      <sheetName val="P. 103"/>
      <sheetName val="9_SIP Amounts in Text"/>
      <sheetName val="P. 104"/>
      <sheetName val="10_Income Taxes Amounts in Text"/>
      <sheetName val="P. 105"/>
      <sheetName val="P. 107"/>
      <sheetName val="P. 108"/>
      <sheetName val="P. 108 middle"/>
      <sheetName val="P. 108 bottom"/>
      <sheetName val="14_Related Party Amounts in Tex"/>
      <sheetName val="P.110"/>
      <sheetName val="P.111"/>
      <sheetName val="P.119"/>
      <sheetName val="F-2"/>
      <sheetName val="F-3"/>
      <sheetName val="F-4"/>
      <sheetName val="Ex2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fireHiddenWorksheet"/>
      <sheetName val="Current Period Dates"/>
      <sheetName val="Current Period Dates Off Cal"/>
      <sheetName val="BALANCE"/>
      <sheetName val="INCOME"/>
      <sheetName val="PPE"/>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Financial Highlights"/>
      <sheetName val="Income Statement"/>
      <sheetName val="Financial and Op Highlights"/>
      <sheetName val="NIR"/>
      <sheetName val="Date Assumptions"/>
    </sheetNames>
    <sheetDataSet>
      <sheetData sheetId="0"/>
      <sheetData sheetId="1"/>
      <sheetData sheetId="2"/>
      <sheetData sheetId="3"/>
      <sheetData sheetId="4"/>
      <sheetData sheetId="5">
        <row r="11">
          <cell r="C11">
            <v>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3"/>
  <sheetViews>
    <sheetView topLeftCell="F1" zoomScale="85" zoomScaleNormal="85" workbookViewId="0">
      <selection activeCell="J20" sqref="J20"/>
    </sheetView>
  </sheetViews>
  <sheetFormatPr defaultColWidth="9.140625" defaultRowHeight="12.75" outlineLevelRow="1" x14ac:dyDescent="0.2"/>
  <cols>
    <col min="1" max="1" width="48.5703125" style="204" customWidth="1"/>
    <col min="2" max="2" width="51.7109375" style="204" customWidth="1"/>
    <col min="3" max="4" width="25.140625" style="204" customWidth="1"/>
    <col min="5" max="5" width="59.7109375" style="204" customWidth="1"/>
    <col min="6" max="6" width="41.5703125" style="204" customWidth="1"/>
    <col min="7" max="7" width="15.28515625" style="204" customWidth="1"/>
    <col min="8" max="8" width="9.140625" style="204" customWidth="1"/>
    <col min="9" max="16384" width="9.140625" style="204"/>
  </cols>
  <sheetData>
    <row r="1" spans="1:7" ht="20.25" x14ac:dyDescent="0.3">
      <c r="A1" s="203" t="s">
        <v>188</v>
      </c>
      <c r="B1" s="485"/>
      <c r="C1" s="485"/>
      <c r="D1" s="485"/>
    </row>
    <row r="2" spans="1:7" ht="20.25" x14ac:dyDescent="0.3">
      <c r="B2" s="486" t="s">
        <v>128</v>
      </c>
      <c r="C2" s="486"/>
      <c r="D2" s="486"/>
    </row>
    <row r="3" spans="1:7" x14ac:dyDescent="0.2">
      <c r="B3" s="205" t="s">
        <v>188</v>
      </c>
      <c r="C3" s="205" t="s">
        <v>67</v>
      </c>
      <c r="D3" s="205" t="s">
        <v>140</v>
      </c>
    </row>
    <row r="4" spans="1:7" x14ac:dyDescent="0.2">
      <c r="A4" s="206" t="s">
        <v>174</v>
      </c>
      <c r="B4" s="207">
        <v>42735</v>
      </c>
      <c r="C4" s="208" t="s">
        <v>134</v>
      </c>
      <c r="D4" s="209" t="s">
        <v>11</v>
      </c>
      <c r="E4" s="210"/>
    </row>
    <row r="5" spans="1:7" x14ac:dyDescent="0.2">
      <c r="A5" s="206" t="s">
        <v>37</v>
      </c>
      <c r="B5" s="211">
        <v>42369</v>
      </c>
      <c r="C5" s="212"/>
      <c r="D5" s="212"/>
    </row>
    <row r="6" spans="1:7" x14ac:dyDescent="0.2">
      <c r="A6" s="206" t="s">
        <v>61</v>
      </c>
      <c r="B6" s="213">
        <v>42277</v>
      </c>
      <c r="C6" s="212"/>
      <c r="D6" s="212"/>
    </row>
    <row r="7" spans="1:7" x14ac:dyDescent="0.2">
      <c r="B7" s="214"/>
    </row>
    <row r="8" spans="1:7" outlineLevel="1" x14ac:dyDescent="0.2"/>
    <row r="9" spans="1:7" outlineLevel="1" x14ac:dyDescent="0.2">
      <c r="A9" s="204" t="s">
        <v>116</v>
      </c>
    </row>
    <row r="10" spans="1:7" outlineLevel="1" x14ac:dyDescent="0.2">
      <c r="A10" s="215" t="s">
        <v>166</v>
      </c>
      <c r="B10" s="215" t="s">
        <v>144</v>
      </c>
      <c r="C10" s="212"/>
      <c r="D10" s="212"/>
      <c r="E10" s="215" t="s">
        <v>0</v>
      </c>
      <c r="F10" s="215" t="s">
        <v>175</v>
      </c>
      <c r="G10" s="216"/>
    </row>
    <row r="11" spans="1:7" outlineLevel="1" x14ac:dyDescent="0.2">
      <c r="A11" s="217">
        <f>Dates!$B$4</f>
        <v>42735</v>
      </c>
      <c r="B11" s="212" t="s">
        <v>121</v>
      </c>
      <c r="E11" s="218" t="s">
        <v>185</v>
      </c>
    </row>
    <row r="12" spans="1:7" outlineLevel="1" x14ac:dyDescent="0.2">
      <c r="A12" s="219">
        <f>Dates!$B$4</f>
        <v>42735</v>
      </c>
      <c r="B12" s="212" t="s">
        <v>31</v>
      </c>
      <c r="E12" s="218" t="s">
        <v>185</v>
      </c>
    </row>
    <row r="13" spans="1:7" outlineLevel="1" x14ac:dyDescent="0.2">
      <c r="A13" s="220">
        <f>Dates!$B$4</f>
        <v>42735</v>
      </c>
      <c r="B13" s="212" t="s">
        <v>80</v>
      </c>
      <c r="E13" s="218" t="s">
        <v>185</v>
      </c>
    </row>
    <row r="14" spans="1:7" outlineLevel="1" x14ac:dyDescent="0.2">
      <c r="A14" s="212" t="str">
        <f>"As of "&amp;TEXT(Dates!$B$4,"mmmm dd, yyyy")</f>
        <v>As of December 31, 2016</v>
      </c>
      <c r="B14" s="212" t="s">
        <v>121</v>
      </c>
      <c r="E14" s="218" t="s">
        <v>195</v>
      </c>
      <c r="F14" s="218" t="s">
        <v>89</v>
      </c>
      <c r="G14" s="218"/>
    </row>
    <row r="15" spans="1:7" outlineLevel="1" x14ac:dyDescent="0.2">
      <c r="A15" s="212" t="str">
        <f>Dates!$C$4&amp;" "</f>
        <v xml:space="preserve">Three Months Ended </v>
      </c>
      <c r="B15" s="212" t="s">
        <v>121</v>
      </c>
      <c r="E15" s="218" t="s">
        <v>147</v>
      </c>
      <c r="F15" s="218" t="s">
        <v>60</v>
      </c>
      <c r="G15" s="218"/>
    </row>
    <row r="16" spans="1:7" outlineLevel="1" x14ac:dyDescent="0.2">
      <c r="A16" s="212" t="str">
        <f>Dates!$D$4&amp;" "</f>
        <v xml:space="preserve">Twelve Months Ended </v>
      </c>
      <c r="B16" s="212" t="s">
        <v>121</v>
      </c>
      <c r="E16" s="218"/>
      <c r="F16" s="218"/>
      <c r="G16" s="218"/>
    </row>
    <row r="17" spans="1:7" outlineLevel="1" x14ac:dyDescent="0.2">
      <c r="A17" s="212" t="str">
        <f>Dates!$C$4&amp;" "&amp;TEXT(Dates!$B$4,"mmmm dd,")</f>
        <v>Three Months Ended December 31,</v>
      </c>
      <c r="B17" s="212" t="s">
        <v>121</v>
      </c>
      <c r="E17" s="218" t="s">
        <v>176</v>
      </c>
      <c r="F17" s="218" t="s">
        <v>86</v>
      </c>
      <c r="G17" s="218"/>
    </row>
    <row r="18" spans="1:7" outlineLevel="1" x14ac:dyDescent="0.2">
      <c r="A18" s="212" t="str">
        <f>Dates!$D$4&amp;" "&amp;TEXT(Dates!$B$4,"mmmm dd,")</f>
        <v>Twelve Months Ended December 31,</v>
      </c>
      <c r="B18" s="212" t="s">
        <v>121</v>
      </c>
      <c r="E18" s="218"/>
      <c r="F18" s="218"/>
      <c r="G18" s="218"/>
    </row>
    <row r="19" spans="1:7" outlineLevel="1" x14ac:dyDescent="0.2">
      <c r="A19" s="212" t="str">
        <f>"For the "&amp;LOWER(Dates!$C$4)&amp;" "</f>
        <v xml:space="preserve">For the three months ended </v>
      </c>
      <c r="B19" s="212" t="s">
        <v>121</v>
      </c>
      <c r="E19" s="218" t="s">
        <v>200</v>
      </c>
      <c r="F19" s="218" t="s">
        <v>96</v>
      </c>
      <c r="G19" s="218"/>
    </row>
    <row r="20" spans="1:7" x14ac:dyDescent="0.2">
      <c r="A20" s="221"/>
    </row>
    <row r="21" spans="1:7" ht="15.75" x14ac:dyDescent="0.25">
      <c r="A21" s="222"/>
    </row>
    <row r="22" spans="1:7" ht="20.25" x14ac:dyDescent="0.3">
      <c r="A22" s="223" t="s">
        <v>178</v>
      </c>
      <c r="B22" s="224"/>
    </row>
    <row r="23" spans="1:7" x14ac:dyDescent="0.2">
      <c r="A23" s="206" t="s">
        <v>174</v>
      </c>
      <c r="B23" s="206" t="s">
        <v>37</v>
      </c>
      <c r="C23" s="206" t="s">
        <v>61</v>
      </c>
      <c r="D23" s="206" t="s">
        <v>135</v>
      </c>
      <c r="E23" s="206" t="s">
        <v>125</v>
      </c>
    </row>
    <row r="24" spans="1:7" x14ac:dyDescent="0.2">
      <c r="A24" s="225" t="s">
        <v>139</v>
      </c>
      <c r="B24" s="225" t="s">
        <v>100</v>
      </c>
      <c r="C24" s="226" t="s">
        <v>98</v>
      </c>
      <c r="D24" s="226" t="s">
        <v>182</v>
      </c>
      <c r="E24" s="226" t="s">
        <v>44</v>
      </c>
    </row>
    <row r="25" spans="1:7" x14ac:dyDescent="0.2">
      <c r="A25" s="227">
        <f>DMDate_CPEnd</f>
        <v>42735</v>
      </c>
      <c r="B25" s="227">
        <f>DMDate_PYEnd</f>
        <v>42369</v>
      </c>
      <c r="C25" s="228">
        <f>DMDate_PPEnd</f>
        <v>42277</v>
      </c>
      <c r="D25" s="229" t="str">
        <f>TEXT(DMDate_CPEnd,"yyyy")</f>
        <v>2016</v>
      </c>
      <c r="E25" s="229" t="str">
        <f>TEXT(DMDate_PYEnd,"yyyy")</f>
        <v>2015</v>
      </c>
    </row>
    <row r="26" spans="1:7" x14ac:dyDescent="0.2">
      <c r="A26" s="230"/>
      <c r="B26" s="231"/>
    </row>
    <row r="27" spans="1:7" x14ac:dyDescent="0.2">
      <c r="A27" s="232" t="s">
        <v>17</v>
      </c>
      <c r="B27" s="206" t="s">
        <v>108</v>
      </c>
    </row>
    <row r="28" spans="1:7" x14ac:dyDescent="0.2">
      <c r="A28" s="226" t="s">
        <v>45</v>
      </c>
      <c r="B28" s="226" t="s">
        <v>133</v>
      </c>
    </row>
    <row r="29" spans="1:7" x14ac:dyDescent="0.2">
      <c r="A29" s="204" t="str">
        <f>LOWER(DMPeriod_QTDLength)&amp;" "&amp;TEXT(DMDate_CPEnd,"mmmm d, yyyy")</f>
        <v>three months ended December 31, 2016</v>
      </c>
      <c r="B29" s="204" t="str">
        <f>LOWER(DMPeriod_YTDLength)&amp;" "&amp;TEXT(DMDate_CPEnd,"mmmm d, yyyy")</f>
        <v>twelve months ended December 31, 2016</v>
      </c>
    </row>
    <row r="31" spans="1:7" x14ac:dyDescent="0.2">
      <c r="A31" s="232" t="s">
        <v>33</v>
      </c>
      <c r="B31" s="206" t="s">
        <v>93</v>
      </c>
    </row>
    <row r="32" spans="1:7" x14ac:dyDescent="0.2">
      <c r="A32" s="226" t="s">
        <v>158</v>
      </c>
      <c r="B32" s="226" t="s">
        <v>46</v>
      </c>
    </row>
    <row r="33" spans="1:4" x14ac:dyDescent="0.2">
      <c r="A33" s="204" t="str">
        <f>LOWER(DMPeriod_QTDLength)&amp;" "&amp;TEXT(DMDate_PPEnd,"mmmm d, yyyy")</f>
        <v>three months ended September 30, 2015</v>
      </c>
      <c r="B33" s="204" t="str">
        <f>LOWER(DMPeriod_YTDLength)&amp;" "&amp;TEXT(DMDate_PPEnd,"mmmm d, yyyy")</f>
        <v>twelve months ended September 30, 2015</v>
      </c>
    </row>
    <row r="35" spans="1:4" x14ac:dyDescent="0.2">
      <c r="A35" s="206" t="s">
        <v>142</v>
      </c>
      <c r="B35" s="206" t="s">
        <v>196</v>
      </c>
      <c r="C35" s="233" t="s">
        <v>64</v>
      </c>
      <c r="D35" s="234" t="b">
        <f>AND(MONTH(DMDate_CPEnd)=MONTH(DMDate_PPEnd),DAY(DMDate_CPEnd)=DAY(DMDate_PPEnd))</f>
        <v>0</v>
      </c>
    </row>
    <row r="36" spans="1:4" x14ac:dyDescent="0.2">
      <c r="A36" s="226" t="s">
        <v>107</v>
      </c>
      <c r="B36" s="226" t="s">
        <v>20</v>
      </c>
      <c r="C36" s="234" t="s">
        <v>42</v>
      </c>
      <c r="D36" s="234" t="s">
        <v>117</v>
      </c>
    </row>
    <row r="37" spans="1:4" x14ac:dyDescent="0.2">
      <c r="A37" s="204" t="str">
        <f>LOWER(DMPeriod_QTDLength)&amp;" "&amp;IF($D$35=TRUE,$C$37,$D$37)</f>
        <v>three months ended December 31, 2016 and September 30, 2015</v>
      </c>
      <c r="B37" s="204" t="str">
        <f>LOWER(DMPeriod_YTDLength)&amp;" "&amp;IF($D$35=TRUE,$C$37,$D$37)</f>
        <v>twelve months ended December 31, 2016 and September 30, 2015</v>
      </c>
      <c r="C37" s="234" t="str">
        <f>TEXT(DMDate_CPEnd,"mmmm d, yyyy")&amp;" and "&amp;TEXT(DMDate_PPEnd,"yyyy")</f>
        <v>December 31, 2016 and 2015</v>
      </c>
      <c r="D37" s="234" t="str">
        <f>TEXT(DMDate_CPEnd,"mmmm d, yyyy")&amp;" and "&amp;TEXT(DMDate_PPEnd,"mmmm d, yyyy")</f>
        <v>December 31, 2016 and September 30, 2015</v>
      </c>
    </row>
    <row r="39" spans="1:4" x14ac:dyDescent="0.2">
      <c r="A39" s="206" t="s">
        <v>171</v>
      </c>
    </row>
    <row r="40" spans="1:4" x14ac:dyDescent="0.2">
      <c r="A40" s="226" t="s">
        <v>119</v>
      </c>
      <c r="B40" s="235" t="s">
        <v>157</v>
      </c>
    </row>
    <row r="41" spans="1:4" x14ac:dyDescent="0.2">
      <c r="A41" s="204" t="str">
        <f>IF(DMPeriod_YTDLength=DMPeriod_QTDLength,$B$41,$B$43)&amp;TEXT(DMDate_CPEnd,"mmmm d, yyyy")</f>
        <v>three and twelve months ended December 31, 2016</v>
      </c>
      <c r="B41" s="235" t="str">
        <f>LOWER(DMPeriod_QTDLength)&amp;" "</f>
        <v xml:space="preserve">three months ended </v>
      </c>
    </row>
    <row r="42" spans="1:4" x14ac:dyDescent="0.2">
      <c r="A42" s="206"/>
      <c r="B42" s="235" t="s">
        <v>72</v>
      </c>
    </row>
    <row r="43" spans="1:4" x14ac:dyDescent="0.2">
      <c r="B43" s="235" t="str">
        <f>LEFT(LOWER(DMPeriod_QTDLength),(FIND(" ",DMPeriod_QTDLength)-1))&amp;" and "&amp;LOWER(DMPeriod_YTDLength)&amp;" "</f>
        <v xml:space="preserve">three and twelve months ended </v>
      </c>
      <c r="C43" s="235"/>
    </row>
    <row r="45" spans="1:4" x14ac:dyDescent="0.2">
      <c r="A45" s="206" t="s">
        <v>62</v>
      </c>
    </row>
    <row r="46" spans="1:4" x14ac:dyDescent="0.2">
      <c r="A46" s="226" t="s">
        <v>48</v>
      </c>
      <c r="B46" s="235"/>
    </row>
    <row r="47" spans="1:4" x14ac:dyDescent="0.2">
      <c r="A47" s="204" t="str">
        <f>IF(DMPeriod_YTDLength=DMPeriod_QTDLength,$B$41,$B$43)&amp;TEXT(DMDate_PPEnd,"mmmm d, yyyy")</f>
        <v>three and twelve months ended September 30, 2015</v>
      </c>
      <c r="B47" s="235"/>
    </row>
    <row r="48" spans="1:4" x14ac:dyDescent="0.2">
      <c r="B48" s="235"/>
    </row>
    <row r="49" spans="1:2" x14ac:dyDescent="0.2">
      <c r="B49" s="235"/>
    </row>
    <row r="51" spans="1:2" x14ac:dyDescent="0.2">
      <c r="A51" s="206" t="s">
        <v>197</v>
      </c>
    </row>
    <row r="52" spans="1:2" x14ac:dyDescent="0.2">
      <c r="A52" s="226" t="s">
        <v>14</v>
      </c>
    </row>
    <row r="53" spans="1:2" x14ac:dyDescent="0.2">
      <c r="A53" s="204" t="str">
        <f>IF(DMPeriod_YTDLength=DMPeriod_QTDLength,$B$41,$B$43)&amp;IF($D$35=TRUE,$C$37,$D$37)</f>
        <v>three and twelve months ended December 31, 2016 and September 30, 2015</v>
      </c>
    </row>
  </sheetData>
  <mergeCells count="2">
    <mergeCell ref="B1:D1"/>
    <mergeCell ref="B2:D2"/>
  </mergeCells>
  <hyperlinks>
    <hyperlink ref="A36" location="DMPeriod_CandPQTD" display="DMPeriod_CandPQTD"/>
    <hyperlink ref="A28" location="DMPeriod_CQTD" display="DMPeriod_CQTD"/>
    <hyperlink ref="A40" location="DMPeriod_CQandYTD" display="DMPeriod_CQandYTD"/>
    <hyperlink ref="A52" location="DMPeriod_CandP_QandYTD" display="DMPeriod_CandP_QandYTD"/>
    <hyperlink ref="A24" location="DMDate_CPEnd" display="DMDate_CPEnd"/>
    <hyperlink ref="B24" location="DMDate_PYEnd" display="DMDate_PYEnd"/>
    <hyperlink ref="C24" location="DMDate_PPEnd" display="DMDate_PPEnd"/>
    <hyperlink ref="B28" location="DMPeriod_CYTD" display="DMPeriod_CYTD"/>
    <hyperlink ref="A32" location="DMPeriod_PQTD" display="DMPeriod_PQTD"/>
    <hyperlink ref="B32" location="DMPeriod_PYTD" display="DMPeriod_PYTD"/>
    <hyperlink ref="B36" location="DMPeriod_CandPYTD" display="DMPeriod_CandPYTD"/>
    <hyperlink ref="A46" location="DMPeriod_PQandYTD" display="DMPeriod_PQandYTD"/>
    <hyperlink ref="D24" location="DMDate_CFY" display="DMDate_CFY"/>
    <hyperlink ref="E24" location="DMDate_PFY" display="DMDate_PFY"/>
  </hyperlinks>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41"/>
  <sheetViews>
    <sheetView zoomScale="110" zoomScaleNormal="110" workbookViewId="0">
      <selection activeCell="J20" sqref="J20"/>
    </sheetView>
  </sheetViews>
  <sheetFormatPr defaultColWidth="9.140625" defaultRowHeight="12.75" outlineLevelCol="1" x14ac:dyDescent="0.2"/>
  <cols>
    <col min="1" max="1" width="2.7109375" style="2" customWidth="1"/>
    <col min="2" max="2" width="2.28515625" style="2" customWidth="1"/>
    <col min="3" max="3" width="33" style="2" customWidth="1"/>
    <col min="4" max="4" width="1.28515625" style="2" customWidth="1"/>
    <col min="5" max="5" width="7.140625" style="2" customWidth="1"/>
    <col min="6" max="6" width="1.5703125" style="2" customWidth="1"/>
    <col min="7" max="7" width="1.28515625" style="2" customWidth="1"/>
    <col min="8" max="8" width="6" style="2" customWidth="1"/>
    <col min="9" max="9" width="1.5703125" style="2" customWidth="1"/>
    <col min="10" max="10" width="6.7109375" style="2" customWidth="1"/>
    <col min="11" max="12" width="1.7109375" style="2" customWidth="1"/>
    <col min="13" max="13" width="1.28515625" style="2" customWidth="1"/>
    <col min="14" max="14" width="7.140625" style="2" customWidth="1"/>
    <col min="15" max="15" width="1.5703125" style="2" customWidth="1"/>
    <col min="16" max="16" width="1.28515625" style="2" customWidth="1"/>
    <col min="17" max="17" width="6" style="2" customWidth="1"/>
    <col min="18" max="18" width="1.5703125" style="2" customWidth="1"/>
    <col min="19" max="19" width="6.7109375" style="2" customWidth="1"/>
    <col min="20" max="21" width="1.7109375" style="2" customWidth="1" outlineLevel="1"/>
    <col min="22" max="22" width="1.28515625" style="2" customWidth="1" outlineLevel="1"/>
    <col min="23" max="23" width="7" style="2" customWidth="1" outlineLevel="1"/>
    <col min="24" max="24" width="1.5703125" style="2" customWidth="1" outlineLevel="1"/>
    <col min="25" max="25" width="1.28515625" style="2" customWidth="1" outlineLevel="1"/>
    <col min="26" max="26" width="5.7109375" style="2" customWidth="1" outlineLevel="1"/>
    <col min="27" max="27" width="1.5703125" style="2" customWidth="1" outlineLevel="1"/>
    <col min="28" max="28" width="6.85546875" style="2" customWidth="1" outlineLevel="1"/>
    <col min="29" max="30" width="1.7109375" style="2" customWidth="1" outlineLevel="1"/>
    <col min="31" max="31" width="1.28515625" style="2" customWidth="1" outlineLevel="1"/>
    <col min="32" max="32" width="7" style="2" customWidth="1" outlineLevel="1"/>
    <col min="33" max="33" width="1.5703125" style="2" customWidth="1" outlineLevel="1"/>
    <col min="34" max="34" width="1.28515625" style="2" customWidth="1" outlineLevel="1"/>
    <col min="35" max="35" width="5.7109375" style="2" customWidth="1" outlineLevel="1"/>
    <col min="36" max="36" width="1.5703125" style="2" customWidth="1" outlineLevel="1"/>
    <col min="37" max="37" width="6.7109375" style="2" customWidth="1" outlineLevel="1"/>
    <col min="38" max="39" width="5.42578125" style="2" customWidth="1"/>
    <col min="40" max="47" width="8.28515625" style="2" hidden="1" customWidth="1" outlineLevel="1"/>
    <col min="48" max="48" width="3.140625" style="2" hidden="1" customWidth="1" outlineLevel="1"/>
    <col min="49" max="56" width="8.28515625" style="2" hidden="1" customWidth="1" outlineLevel="1"/>
    <col min="57" max="57" width="9.140625" style="2" customWidth="1" collapsed="1"/>
    <col min="58" max="58" width="9.140625" style="2" customWidth="1"/>
    <col min="59" max="16384" width="9.140625" style="2"/>
  </cols>
  <sheetData>
    <row r="1" spans="1:72" ht="15" customHeight="1" x14ac:dyDescent="0.25">
      <c r="A1" s="1" t="s">
        <v>79</v>
      </c>
      <c r="E1" s="182" t="s">
        <v>199</v>
      </c>
      <c r="J1" s="182">
        <v>92</v>
      </c>
      <c r="Q1" s="182"/>
      <c r="S1" s="182">
        <v>92</v>
      </c>
      <c r="AB1" s="182">
        <v>366</v>
      </c>
      <c r="AK1" s="182">
        <v>365</v>
      </c>
      <c r="AN1" s="182"/>
      <c r="AS1" s="182"/>
      <c r="AZ1" s="182"/>
      <c r="BB1" s="182"/>
      <c r="BK1" s="182"/>
      <c r="BT1" s="182"/>
    </row>
    <row r="2" spans="1:72" ht="14.25" customHeight="1" x14ac:dyDescent="0.25">
      <c r="A2" s="1" t="s">
        <v>127</v>
      </c>
      <c r="E2" s="182" t="s">
        <v>70</v>
      </c>
      <c r="J2" s="182">
        <v>366</v>
      </c>
      <c r="S2" s="182">
        <v>365</v>
      </c>
      <c r="AB2" s="182">
        <v>366</v>
      </c>
      <c r="AK2" s="182">
        <v>365</v>
      </c>
      <c r="AN2" s="182"/>
      <c r="AS2" s="182"/>
      <c r="BB2" s="182"/>
      <c r="BK2" s="182"/>
      <c r="BT2" s="182"/>
    </row>
    <row r="3" spans="1:72" x14ac:dyDescent="0.2">
      <c r="E3" s="182" t="s">
        <v>19</v>
      </c>
      <c r="J3" s="404" t="s">
        <v>90</v>
      </c>
      <c r="S3" s="182" t="str">
        <f>J3</f>
        <v>Dec QTD</v>
      </c>
      <c r="T3" s="182"/>
      <c r="U3" s="182"/>
      <c r="V3" s="182"/>
      <c r="W3" s="182"/>
      <c r="X3" s="182"/>
      <c r="Y3" s="182"/>
      <c r="Z3" s="182"/>
      <c r="AA3" s="182"/>
      <c r="AB3" s="182" t="str">
        <f>CONCATENATE(LEFT($J$3,3)," YTD")</f>
        <v>Dec YTD</v>
      </c>
      <c r="AC3" s="182"/>
      <c r="AD3" s="182"/>
      <c r="AE3" s="182"/>
      <c r="AF3" s="182"/>
      <c r="AG3" s="182"/>
      <c r="AH3" s="182"/>
      <c r="AI3" s="182"/>
      <c r="AJ3" s="182"/>
      <c r="AK3" s="182" t="str">
        <f>AB3</f>
        <v>Dec YTD</v>
      </c>
      <c r="AN3" s="182"/>
      <c r="AS3" s="404"/>
      <c r="BB3" s="182"/>
      <c r="BC3" s="182"/>
      <c r="BD3" s="182"/>
      <c r="BE3" s="182"/>
      <c r="BF3" s="182"/>
      <c r="BG3" s="182"/>
      <c r="BH3" s="182"/>
      <c r="BI3" s="182"/>
      <c r="BJ3" s="182"/>
      <c r="BK3" s="182"/>
      <c r="BL3" s="182"/>
      <c r="BM3" s="182"/>
      <c r="BN3" s="182"/>
      <c r="BO3" s="182"/>
      <c r="BP3" s="182"/>
      <c r="BQ3" s="182"/>
      <c r="BR3" s="182"/>
      <c r="BS3" s="182"/>
      <c r="BT3" s="182"/>
    </row>
    <row r="4" spans="1:72" ht="18.75" customHeight="1" x14ac:dyDescent="0.3">
      <c r="A4" s="487" t="s">
        <v>74</v>
      </c>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row>
    <row r="5" spans="1:72" s="91" customFormat="1" ht="15.75" x14ac:dyDescent="0.25">
      <c r="A5" s="488" t="s">
        <v>39</v>
      </c>
      <c r="B5" s="488"/>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row>
    <row r="6" spans="1:72" s="4" customFormat="1" x14ac:dyDescent="0.2">
      <c r="A6" s="489" t="s">
        <v>71</v>
      </c>
      <c r="B6" s="489"/>
      <c r="C6" s="489"/>
      <c r="D6" s="489"/>
      <c r="E6" s="489"/>
      <c r="F6" s="489"/>
      <c r="G6" s="489"/>
      <c r="H6" s="489"/>
      <c r="I6" s="489"/>
      <c r="J6" s="489"/>
      <c r="K6" s="489"/>
      <c r="L6" s="489"/>
      <c r="M6" s="489"/>
      <c r="N6" s="489"/>
      <c r="O6" s="489"/>
      <c r="P6" s="489"/>
      <c r="Q6" s="489"/>
      <c r="R6" s="489"/>
      <c r="S6" s="489"/>
      <c r="T6" s="489"/>
      <c r="U6" s="489"/>
      <c r="V6" s="489"/>
      <c r="W6" s="489"/>
      <c r="X6" s="489"/>
      <c r="Y6" s="489"/>
      <c r="Z6" s="489"/>
      <c r="AA6" s="489"/>
      <c r="AB6" s="489"/>
      <c r="AC6" s="489"/>
      <c r="AD6" s="489"/>
      <c r="AE6" s="489"/>
      <c r="AF6" s="489"/>
      <c r="AG6" s="489"/>
      <c r="AH6" s="489"/>
      <c r="AI6" s="489"/>
      <c r="AJ6" s="489"/>
      <c r="AK6" s="489"/>
    </row>
    <row r="7" spans="1:72" s="4" customFormat="1" x14ac:dyDescent="0.2">
      <c r="A7" s="490" t="s">
        <v>187</v>
      </c>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row>
    <row r="8" spans="1:72" ht="15" customHeight="1" x14ac:dyDescent="0.2"/>
    <row r="9" spans="1:72" ht="3" hidden="1" customHeight="1" x14ac:dyDescent="0.25">
      <c r="A9" s="3"/>
      <c r="B9" s="3"/>
      <c r="C9" s="3"/>
      <c r="D9" s="3"/>
      <c r="E9" s="3"/>
      <c r="F9" s="3"/>
      <c r="G9" s="3"/>
      <c r="H9" s="3"/>
      <c r="I9" s="3"/>
      <c r="J9" s="3"/>
      <c r="K9" s="3"/>
      <c r="L9" s="3"/>
      <c r="M9" s="3"/>
      <c r="N9" s="3"/>
      <c r="O9" s="3"/>
      <c r="P9" s="3"/>
      <c r="Q9" s="3"/>
      <c r="R9" s="3"/>
      <c r="S9" s="3"/>
    </row>
    <row r="10" spans="1:72" s="90" customFormat="1" ht="11.1" customHeight="1" x14ac:dyDescent="0.25">
      <c r="A10" s="405"/>
      <c r="B10" s="405"/>
      <c r="C10" s="405"/>
      <c r="D10" s="405"/>
      <c r="E10" s="491" t="str">
        <f>Dates!A15</f>
        <v xml:space="preserve">Three Months Ended </v>
      </c>
      <c r="F10" s="491"/>
      <c r="G10" s="491"/>
      <c r="H10" s="491"/>
      <c r="I10" s="491"/>
      <c r="J10" s="491"/>
      <c r="K10" s="491"/>
      <c r="L10" s="491"/>
      <c r="M10" s="491"/>
      <c r="N10" s="491"/>
      <c r="O10" s="491"/>
      <c r="P10" s="491"/>
      <c r="Q10" s="491"/>
      <c r="R10" s="491"/>
      <c r="S10" s="491"/>
      <c r="T10" s="90" t="s">
        <v>21</v>
      </c>
      <c r="U10" s="90" t="s">
        <v>21</v>
      </c>
      <c r="V10" s="171"/>
      <c r="W10" s="491" t="str">
        <f>Dates!A16</f>
        <v xml:space="preserve">Twelve Months Ended </v>
      </c>
      <c r="X10" s="491"/>
      <c r="Y10" s="491"/>
      <c r="Z10" s="491"/>
      <c r="AA10" s="491"/>
      <c r="AB10" s="491"/>
      <c r="AC10" s="491"/>
      <c r="AD10" s="491"/>
      <c r="AE10" s="491"/>
      <c r="AF10" s="491"/>
      <c r="AG10" s="491"/>
      <c r="AH10" s="491"/>
      <c r="AI10" s="491"/>
      <c r="AJ10" s="491"/>
      <c r="AK10" s="491"/>
    </row>
    <row r="11" spans="1:72" s="90" customFormat="1" ht="11.1" customHeight="1" x14ac:dyDescent="0.25">
      <c r="A11" s="162"/>
      <c r="B11" s="162"/>
      <c r="C11" s="162"/>
      <c r="D11" s="162"/>
      <c r="E11" s="492">
        <f>Dates!A12</f>
        <v>42735</v>
      </c>
      <c r="F11" s="492"/>
      <c r="G11" s="492"/>
      <c r="H11" s="492"/>
      <c r="I11" s="492"/>
      <c r="J11" s="492"/>
      <c r="K11" s="492"/>
      <c r="L11" s="492"/>
      <c r="M11" s="492"/>
      <c r="N11" s="492"/>
      <c r="O11" s="492"/>
      <c r="P11" s="492"/>
      <c r="Q11" s="492"/>
      <c r="R11" s="492"/>
      <c r="S11" s="492"/>
      <c r="T11" s="90" t="s">
        <v>21</v>
      </c>
      <c r="U11" s="90" t="s">
        <v>21</v>
      </c>
      <c r="V11" s="172"/>
      <c r="W11" s="492">
        <f>Dates!A12</f>
        <v>42735</v>
      </c>
      <c r="X11" s="492"/>
      <c r="Y11" s="492"/>
      <c r="Z11" s="492"/>
      <c r="AA11" s="492"/>
      <c r="AB11" s="492"/>
      <c r="AC11" s="492"/>
      <c r="AD11" s="492"/>
      <c r="AE11" s="492"/>
      <c r="AF11" s="492"/>
      <c r="AG11" s="492"/>
      <c r="AH11" s="492"/>
      <c r="AI11" s="492"/>
      <c r="AJ11" s="492"/>
      <c r="AK11" s="492"/>
      <c r="AN11" s="493" t="str">
        <f>E10</f>
        <v xml:space="preserve">Three Months Ended </v>
      </c>
      <c r="AO11" s="494"/>
      <c r="AP11" s="494"/>
      <c r="AQ11" s="494"/>
      <c r="AR11" s="494"/>
      <c r="AS11" s="494"/>
      <c r="AT11" s="494"/>
      <c r="AU11" s="495"/>
      <c r="AV11" s="396"/>
      <c r="AW11" s="493" t="str">
        <f>W10</f>
        <v xml:space="preserve">Twelve Months Ended </v>
      </c>
      <c r="AX11" s="494"/>
      <c r="AY11" s="494"/>
      <c r="AZ11" s="494"/>
      <c r="BA11" s="494"/>
      <c r="BB11" s="494"/>
      <c r="BC11" s="494"/>
      <c r="BD11" s="495"/>
    </row>
    <row r="12" spans="1:72" s="90" customFormat="1" ht="11.1" customHeight="1" x14ac:dyDescent="0.25">
      <c r="A12" s="163"/>
      <c r="B12" s="164"/>
      <c r="C12" s="164"/>
      <c r="D12" s="165"/>
      <c r="E12" s="496" t="str">
        <f>Dates!D25</f>
        <v>2016</v>
      </c>
      <c r="F12" s="496"/>
      <c r="G12" s="496"/>
      <c r="H12" s="496"/>
      <c r="I12" s="496"/>
      <c r="J12" s="496"/>
      <c r="K12" s="191" t="s">
        <v>21</v>
      </c>
      <c r="L12" s="192" t="s">
        <v>21</v>
      </c>
      <c r="M12" s="165"/>
      <c r="N12" s="496" t="str">
        <f>Dates!E25</f>
        <v>2015</v>
      </c>
      <c r="O12" s="496"/>
      <c r="P12" s="496"/>
      <c r="Q12" s="496"/>
      <c r="R12" s="496"/>
      <c r="S12" s="496"/>
      <c r="T12" s="192" t="s">
        <v>21</v>
      </c>
      <c r="U12" s="192" t="s">
        <v>21</v>
      </c>
      <c r="V12" s="165"/>
      <c r="W12" s="496" t="str">
        <f>Dates!D25</f>
        <v>2016</v>
      </c>
      <c r="X12" s="496"/>
      <c r="Y12" s="496"/>
      <c r="Z12" s="496"/>
      <c r="AA12" s="496"/>
      <c r="AB12" s="496"/>
      <c r="AC12" s="191" t="s">
        <v>21</v>
      </c>
      <c r="AD12" s="192" t="s">
        <v>21</v>
      </c>
      <c r="AE12" s="165"/>
      <c r="AF12" s="496" t="str">
        <f>Dates!E25</f>
        <v>2015</v>
      </c>
      <c r="AG12" s="496"/>
      <c r="AH12" s="496"/>
      <c r="AI12" s="496"/>
      <c r="AJ12" s="496"/>
      <c r="AK12" s="496"/>
      <c r="AN12" s="493" t="str">
        <f>E12</f>
        <v>2016</v>
      </c>
      <c r="AO12" s="494"/>
      <c r="AP12" s="494"/>
      <c r="AQ12" s="495"/>
      <c r="AR12" s="497" t="str">
        <f>N12</f>
        <v>2015</v>
      </c>
      <c r="AS12" s="497"/>
      <c r="AT12" s="497"/>
      <c r="AU12" s="498"/>
      <c r="AV12" s="396"/>
      <c r="AW12" s="499" t="str">
        <f>W12</f>
        <v>2016</v>
      </c>
      <c r="AX12" s="497"/>
      <c r="AY12" s="497"/>
      <c r="AZ12" s="497"/>
      <c r="BA12" s="497" t="str">
        <f>AF12</f>
        <v>2015</v>
      </c>
      <c r="BB12" s="497"/>
      <c r="BC12" s="497"/>
      <c r="BD12" s="498"/>
    </row>
    <row r="13" spans="1:72" s="24" customFormat="1" ht="34.5" customHeight="1" x14ac:dyDescent="0.2">
      <c r="A13" s="166"/>
      <c r="B13" s="166"/>
      <c r="C13" s="166"/>
      <c r="D13" s="500" t="s">
        <v>82</v>
      </c>
      <c r="E13" s="500"/>
      <c r="F13" s="406"/>
      <c r="G13" s="500" t="s">
        <v>73</v>
      </c>
      <c r="H13" s="500"/>
      <c r="I13" s="406"/>
      <c r="J13" s="406" t="s">
        <v>9</v>
      </c>
      <c r="K13" s="406" t="s">
        <v>21</v>
      </c>
      <c r="L13" s="193" t="s">
        <v>21</v>
      </c>
      <c r="M13" s="501" t="s">
        <v>82</v>
      </c>
      <c r="N13" s="501"/>
      <c r="O13" s="406"/>
      <c r="P13" s="500" t="s">
        <v>73</v>
      </c>
      <c r="Q13" s="500"/>
      <c r="R13" s="406"/>
      <c r="S13" s="406" t="s">
        <v>9</v>
      </c>
      <c r="T13" s="190" t="s">
        <v>21</v>
      </c>
      <c r="U13" s="167" t="s">
        <v>21</v>
      </c>
      <c r="V13" s="501" t="s">
        <v>82</v>
      </c>
      <c r="W13" s="501"/>
      <c r="X13" s="406"/>
      <c r="Y13" s="500" t="s">
        <v>73</v>
      </c>
      <c r="Z13" s="500"/>
      <c r="AA13" s="406"/>
      <c r="AB13" s="406" t="s">
        <v>9</v>
      </c>
      <c r="AC13" s="406" t="s">
        <v>21</v>
      </c>
      <c r="AD13" s="193" t="s">
        <v>21</v>
      </c>
      <c r="AE13" s="501" t="s">
        <v>82</v>
      </c>
      <c r="AF13" s="501"/>
      <c r="AG13" s="406"/>
      <c r="AH13" s="500" t="s">
        <v>73</v>
      </c>
      <c r="AI13" s="500"/>
      <c r="AJ13" s="406"/>
      <c r="AK13" s="406" t="s">
        <v>9</v>
      </c>
      <c r="AN13" s="503" t="s">
        <v>53</v>
      </c>
      <c r="AO13" s="504"/>
      <c r="AP13" s="503" t="s">
        <v>120</v>
      </c>
      <c r="AQ13" s="504"/>
      <c r="AR13" s="508" t="s">
        <v>53</v>
      </c>
      <c r="AS13" s="504"/>
      <c r="AT13" s="503" t="s">
        <v>120</v>
      </c>
      <c r="AU13" s="504"/>
      <c r="AW13" s="509" t="s">
        <v>53</v>
      </c>
      <c r="AX13" s="510"/>
      <c r="AY13" s="509" t="s">
        <v>120</v>
      </c>
      <c r="AZ13" s="510"/>
      <c r="BA13" s="508" t="s">
        <v>53</v>
      </c>
      <c r="BB13" s="504"/>
      <c r="BC13" s="503" t="s">
        <v>120</v>
      </c>
      <c r="BD13" s="504"/>
    </row>
    <row r="14" spans="1:72" s="143" customFormat="1" ht="12.95" customHeight="1" x14ac:dyDescent="0.2">
      <c r="A14" s="505" t="s">
        <v>81</v>
      </c>
      <c r="B14" s="505"/>
      <c r="C14" s="505"/>
      <c r="D14" s="175" t="s">
        <v>152</v>
      </c>
      <c r="E14" s="168">
        <v>162207</v>
      </c>
      <c r="F14" s="168"/>
      <c r="G14" s="176" t="s">
        <v>152</v>
      </c>
      <c r="H14" s="168">
        <v>238</v>
      </c>
      <c r="I14" s="168"/>
      <c r="J14" s="177">
        <f>IFERROR((H14/E14)*(J$2/J$1),"")</f>
        <v>5.8371468984477967E-3</v>
      </c>
      <c r="K14" s="167"/>
      <c r="L14" s="169"/>
      <c r="M14" s="176" t="s">
        <v>152</v>
      </c>
      <c r="N14" s="168">
        <v>162437</v>
      </c>
      <c r="O14" s="168"/>
      <c r="P14" s="176" t="s">
        <v>152</v>
      </c>
      <c r="Q14" s="409">
        <v>241</v>
      </c>
      <c r="R14" s="168"/>
      <c r="S14" s="177">
        <f>(Q14/N14)*(S$2/S$1)</f>
        <v>5.8862285338181948E-3</v>
      </c>
      <c r="T14" s="170"/>
      <c r="U14" s="169"/>
      <c r="V14" s="170" t="s">
        <v>152</v>
      </c>
      <c r="W14" s="168">
        <v>164120</v>
      </c>
      <c r="X14" s="168"/>
      <c r="Y14" s="176" t="s">
        <v>152</v>
      </c>
      <c r="Z14" s="168">
        <v>962</v>
      </c>
      <c r="AA14" s="168"/>
      <c r="AB14" s="177">
        <f>IFERROR(SUM(Z14/W14)*(AB$2/AB$1),"")</f>
        <v>5.8615647087496957E-3</v>
      </c>
      <c r="AC14" s="167"/>
      <c r="AD14" s="169"/>
      <c r="AE14" s="170" t="s">
        <v>152</v>
      </c>
      <c r="AF14" s="168">
        <v>161381</v>
      </c>
      <c r="AG14" s="168"/>
      <c r="AH14" s="176" t="s">
        <v>152</v>
      </c>
      <c r="AI14" s="168">
        <v>947</v>
      </c>
      <c r="AJ14" s="168"/>
      <c r="AK14" s="177">
        <f>SUM(AI14/AF14)*(AK$2/AK$1)</f>
        <v>5.8681009536438612E-3</v>
      </c>
      <c r="AL14" s="177"/>
      <c r="AM14" s="236"/>
      <c r="AN14" s="397"/>
      <c r="AO14" s="390"/>
      <c r="AP14" s="389"/>
      <c r="AQ14" s="390"/>
      <c r="AR14" s="389"/>
      <c r="AS14" s="390"/>
      <c r="AT14" s="389"/>
      <c r="AU14" s="390"/>
      <c r="AV14" s="236"/>
      <c r="AW14" s="397"/>
      <c r="AX14" s="390"/>
      <c r="AY14" s="389"/>
      <c r="AZ14" s="390"/>
      <c r="BA14" s="389"/>
      <c r="BB14" s="390"/>
      <c r="BC14" s="389"/>
      <c r="BD14" s="390"/>
    </row>
    <row r="15" spans="1:72" s="143" customFormat="1" ht="12.95" customHeight="1" x14ac:dyDescent="0.2">
      <c r="A15" s="506" t="s">
        <v>75</v>
      </c>
      <c r="B15" s="506"/>
      <c r="C15" s="506"/>
      <c r="D15" s="324"/>
      <c r="E15" s="325"/>
      <c r="F15" s="325"/>
      <c r="G15" s="326"/>
      <c r="H15" s="327">
        <v>-31</v>
      </c>
      <c r="I15" s="327"/>
      <c r="J15" s="383" t="str">
        <f t="shared" ref="J15:J20" si="0">IFERROR((H15/E15)*(J$2/J$1),"")</f>
        <v/>
      </c>
      <c r="K15" s="328" t="s">
        <v>21</v>
      </c>
      <c r="L15" s="329" t="s">
        <v>21</v>
      </c>
      <c r="M15" s="326"/>
      <c r="N15" s="325"/>
      <c r="O15" s="407"/>
      <c r="P15" s="326"/>
      <c r="Q15" s="408">
        <v>-153</v>
      </c>
      <c r="R15" s="327"/>
      <c r="S15" s="328"/>
      <c r="T15" s="330" t="s">
        <v>21</v>
      </c>
      <c r="U15" s="331" t="s">
        <v>21</v>
      </c>
      <c r="V15" s="328"/>
      <c r="W15" s="325"/>
      <c r="X15" s="325"/>
      <c r="Y15" s="326"/>
      <c r="Z15" s="327">
        <v>-224</v>
      </c>
      <c r="AA15" s="327"/>
      <c r="AB15" s="328"/>
      <c r="AC15" s="328" t="s">
        <v>21</v>
      </c>
      <c r="AD15" s="329" t="s">
        <v>21</v>
      </c>
      <c r="AE15" s="328"/>
      <c r="AF15" s="325"/>
      <c r="AG15" s="325"/>
      <c r="AH15" s="326"/>
      <c r="AI15" s="327">
        <v>-672</v>
      </c>
      <c r="AJ15" s="327"/>
      <c r="AK15" s="328"/>
      <c r="AN15" s="397"/>
      <c r="AO15" s="390"/>
      <c r="AP15" s="389"/>
      <c r="AQ15" s="390"/>
      <c r="AR15" s="389"/>
      <c r="AS15" s="390"/>
      <c r="AT15" s="389"/>
      <c r="AU15" s="390"/>
      <c r="AW15" s="397"/>
      <c r="AX15" s="390"/>
      <c r="AY15" s="389"/>
      <c r="AZ15" s="390"/>
      <c r="BA15" s="389"/>
      <c r="BB15" s="390"/>
      <c r="BC15" s="389"/>
      <c r="BD15" s="390"/>
    </row>
    <row r="16" spans="1:72" s="143" customFormat="1" ht="12.95" customHeight="1" x14ac:dyDescent="0.2">
      <c r="A16" s="507" t="s">
        <v>40</v>
      </c>
      <c r="B16" s="507"/>
      <c r="C16" s="507"/>
      <c r="D16" s="175"/>
      <c r="E16" s="168">
        <f>E14</f>
        <v>162207</v>
      </c>
      <c r="F16" s="168"/>
      <c r="G16" s="176"/>
      <c r="H16" s="168">
        <f>H14+H15</f>
        <v>207</v>
      </c>
      <c r="I16" s="168"/>
      <c r="J16" s="177">
        <f>IFERROR((H16/E16)*(J$2/J$1),"")</f>
        <v>5.0768462520113184E-3</v>
      </c>
      <c r="K16" s="177" t="s">
        <v>21</v>
      </c>
      <c r="L16" s="169" t="s">
        <v>21</v>
      </c>
      <c r="M16" s="176"/>
      <c r="N16" s="168">
        <f>N14</f>
        <v>162437</v>
      </c>
      <c r="O16" s="168"/>
      <c r="P16" s="176"/>
      <c r="Q16" s="168">
        <f>Q14+Q15</f>
        <v>88</v>
      </c>
      <c r="R16" s="168"/>
      <c r="S16" s="177">
        <f>(Q16/N16)*(S$2/S$1)</f>
        <v>2.1493282613112077E-3</v>
      </c>
      <c r="T16" s="170" t="s">
        <v>21</v>
      </c>
      <c r="U16" s="169" t="s">
        <v>21</v>
      </c>
      <c r="V16" s="170"/>
      <c r="W16" s="168">
        <f>W14</f>
        <v>164120</v>
      </c>
      <c r="X16" s="168"/>
      <c r="Y16" s="176"/>
      <c r="Z16" s="168">
        <f>Z14+Z15</f>
        <v>738</v>
      </c>
      <c r="AA16" s="168"/>
      <c r="AB16" s="177">
        <f t="shared" ref="AB16:AB20" si="1">IFERROR(SUM(Z16/W16)*(AB$2/AB$1),"")</f>
        <v>4.4967097245917622E-3</v>
      </c>
      <c r="AC16" s="177" t="s">
        <v>21</v>
      </c>
      <c r="AD16" s="169" t="s">
        <v>21</v>
      </c>
      <c r="AE16" s="170"/>
      <c r="AF16" s="168">
        <f>AF14</f>
        <v>161381</v>
      </c>
      <c r="AG16" s="168"/>
      <c r="AH16" s="176"/>
      <c r="AI16" s="168">
        <f>AI14+AI15</f>
        <v>275</v>
      </c>
      <c r="AJ16" s="168"/>
      <c r="AK16" s="177">
        <f t="shared" ref="AK16:AK20" si="2">SUM(AI16/AF16)*(AK$2/AK$1)</f>
        <v>1.7040419875945744E-3</v>
      </c>
      <c r="AL16" s="177"/>
      <c r="AN16" s="397">
        <f>E16</f>
        <v>162207</v>
      </c>
      <c r="AO16" s="391"/>
      <c r="AP16" s="397">
        <f>H16</f>
        <v>207</v>
      </c>
      <c r="AQ16" s="391"/>
      <c r="AR16" s="389">
        <f>ROUND(N16,0)</f>
        <v>162437</v>
      </c>
      <c r="AS16" s="391"/>
      <c r="AT16" s="389">
        <f>ROUND(Q16,0)</f>
        <v>88</v>
      </c>
      <c r="AU16" s="391"/>
      <c r="AW16" s="397">
        <f>W16</f>
        <v>164120</v>
      </c>
      <c r="AX16" s="391"/>
      <c r="AY16" s="397">
        <f>Z16</f>
        <v>738</v>
      </c>
      <c r="AZ16" s="391"/>
      <c r="BA16" s="389">
        <f>ROUND(AF16,0)</f>
        <v>161381</v>
      </c>
      <c r="BB16" s="391"/>
      <c r="BC16" s="389">
        <f>ROUND(AI16,0)</f>
        <v>275</v>
      </c>
      <c r="BD16" s="391"/>
    </row>
    <row r="17" spans="1:56" s="143" customFormat="1" ht="12.95" customHeight="1" x14ac:dyDescent="0.2">
      <c r="A17" s="502" t="s">
        <v>164</v>
      </c>
      <c r="B17" s="502"/>
      <c r="C17" s="502"/>
      <c r="D17" s="332"/>
      <c r="E17" s="333">
        <v>125814</v>
      </c>
      <c r="F17" s="333"/>
      <c r="G17" s="334"/>
      <c r="H17" s="333">
        <v>57</v>
      </c>
      <c r="I17" s="333"/>
      <c r="J17" s="335">
        <f t="shared" si="0"/>
        <v>1.8023500529767544E-3</v>
      </c>
      <c r="K17" s="335" t="s">
        <v>21</v>
      </c>
      <c r="L17" s="331" t="s">
        <v>21</v>
      </c>
      <c r="M17" s="334"/>
      <c r="N17" s="333">
        <v>105935</v>
      </c>
      <c r="O17" s="333"/>
      <c r="P17" s="334"/>
      <c r="Q17" s="333">
        <v>54</v>
      </c>
      <c r="R17" s="333"/>
      <c r="S17" s="335">
        <f t="shared" ref="S17:S20" si="3">(Q17/N17)*(S$2/S$1)</f>
        <v>2.022364000894724E-3</v>
      </c>
      <c r="T17" s="330" t="s">
        <v>21</v>
      </c>
      <c r="U17" s="331" t="s">
        <v>21</v>
      </c>
      <c r="V17" s="330"/>
      <c r="W17" s="333">
        <v>115849</v>
      </c>
      <c r="X17" s="333"/>
      <c r="Y17" s="334"/>
      <c r="Z17" s="333">
        <v>217</v>
      </c>
      <c r="AA17" s="333"/>
      <c r="AB17" s="335">
        <f t="shared" si="1"/>
        <v>1.8731279510397156E-3</v>
      </c>
      <c r="AC17" s="335" t="s">
        <v>21</v>
      </c>
      <c r="AD17" s="331" t="s">
        <v>21</v>
      </c>
      <c r="AE17" s="330"/>
      <c r="AF17" s="333">
        <v>102486</v>
      </c>
      <c r="AG17" s="333"/>
      <c r="AH17" s="334"/>
      <c r="AI17" s="333">
        <v>217</v>
      </c>
      <c r="AJ17" s="333"/>
      <c r="AK17" s="335">
        <f t="shared" si="2"/>
        <v>2.1173623714458561E-3</v>
      </c>
      <c r="AL17" s="177"/>
      <c r="AM17" s="236"/>
      <c r="AN17" s="397">
        <f t="shared" ref="AN17:AN19" si="4">E17</f>
        <v>125814</v>
      </c>
      <c r="AO17" s="391"/>
      <c r="AP17" s="397">
        <f t="shared" ref="AP17:AP19" si="5">H17</f>
        <v>57</v>
      </c>
      <c r="AQ17" s="391"/>
      <c r="AR17" s="389">
        <f t="shared" ref="AR17:AR19" si="6">ROUND(N17,0)</f>
        <v>105935</v>
      </c>
      <c r="AS17" s="391"/>
      <c r="AT17" s="389">
        <f t="shared" ref="AT17:AT19" si="7">ROUND(Q17,0)</f>
        <v>54</v>
      </c>
      <c r="AU17" s="391"/>
      <c r="AV17" s="236"/>
      <c r="AW17" s="397">
        <f t="shared" ref="AW17:AW19" si="8">W17</f>
        <v>115849</v>
      </c>
      <c r="AX17" s="391"/>
      <c r="AY17" s="397">
        <f t="shared" ref="AY17:AY19" si="9">Z17</f>
        <v>217</v>
      </c>
      <c r="AZ17" s="391"/>
      <c r="BA17" s="389">
        <f t="shared" ref="BA17:BA18" si="10">ROUND(AF17,0)</f>
        <v>102486</v>
      </c>
      <c r="BB17" s="391"/>
      <c r="BC17" s="389">
        <f t="shared" ref="BC17:BC18" si="11">ROUND(AI17,0)</f>
        <v>217</v>
      </c>
      <c r="BD17" s="391"/>
    </row>
    <row r="18" spans="1:56" s="143" customFormat="1" ht="12.95" customHeight="1" x14ac:dyDescent="0.2">
      <c r="A18" s="513" t="s">
        <v>207</v>
      </c>
      <c r="B18" s="513"/>
      <c r="C18" s="513"/>
      <c r="D18" s="189"/>
      <c r="E18" s="182">
        <v>198289</v>
      </c>
      <c r="F18" s="182"/>
      <c r="G18" s="188"/>
      <c r="H18" s="182">
        <v>168</v>
      </c>
      <c r="I18" s="182"/>
      <c r="J18" s="177">
        <f t="shared" si="0"/>
        <v>3.3705743943786923E-3</v>
      </c>
      <c r="K18" s="177" t="s">
        <v>21</v>
      </c>
      <c r="L18" s="169" t="s">
        <v>21</v>
      </c>
      <c r="M18" s="188"/>
      <c r="N18" s="182">
        <v>212409</v>
      </c>
      <c r="O18" s="182"/>
      <c r="P18" s="188"/>
      <c r="Q18" s="182">
        <v>182</v>
      </c>
      <c r="R18" s="182"/>
      <c r="S18" s="177">
        <f t="shared" si="3"/>
        <v>3.3994097114119666E-3</v>
      </c>
      <c r="T18" s="170" t="s">
        <v>21</v>
      </c>
      <c r="U18" s="169" t="s">
        <v>21</v>
      </c>
      <c r="V18" s="170"/>
      <c r="W18" s="182">
        <v>199389</v>
      </c>
      <c r="X18" s="182"/>
      <c r="Y18" s="188"/>
      <c r="Z18" s="182">
        <v>676</v>
      </c>
      <c r="AA18" s="182"/>
      <c r="AB18" s="177">
        <f t="shared" si="1"/>
        <v>3.3903575422917012E-3</v>
      </c>
      <c r="AC18" s="177" t="s">
        <v>21</v>
      </c>
      <c r="AD18" s="169" t="s">
        <v>21</v>
      </c>
      <c r="AE18" s="170"/>
      <c r="AF18" s="182">
        <v>225347</v>
      </c>
      <c r="AG18" s="182"/>
      <c r="AH18" s="188"/>
      <c r="AI18" s="182">
        <v>764</v>
      </c>
      <c r="AJ18" s="182"/>
      <c r="AK18" s="177">
        <f t="shared" si="2"/>
        <v>3.3903269180419532E-3</v>
      </c>
      <c r="AL18" s="177"/>
      <c r="AN18" s="397">
        <f t="shared" si="4"/>
        <v>198289</v>
      </c>
      <c r="AO18" s="391"/>
      <c r="AP18" s="397">
        <f t="shared" si="5"/>
        <v>168</v>
      </c>
      <c r="AQ18" s="391"/>
      <c r="AR18" s="389">
        <f t="shared" si="6"/>
        <v>212409</v>
      </c>
      <c r="AS18" s="391"/>
      <c r="AT18" s="389">
        <f t="shared" si="7"/>
        <v>182</v>
      </c>
      <c r="AU18" s="391"/>
      <c r="AW18" s="397">
        <f t="shared" si="8"/>
        <v>199389</v>
      </c>
      <c r="AX18" s="391"/>
      <c r="AY18" s="397">
        <f t="shared" si="9"/>
        <v>676</v>
      </c>
      <c r="AZ18" s="391"/>
      <c r="BA18" s="389">
        <f t="shared" si="10"/>
        <v>225347</v>
      </c>
      <c r="BB18" s="391"/>
      <c r="BC18" s="389">
        <f t="shared" si="11"/>
        <v>764</v>
      </c>
      <c r="BD18" s="391"/>
    </row>
    <row r="19" spans="1:56" s="143" customFormat="1" ht="12.95" customHeight="1" x14ac:dyDescent="0.2">
      <c r="A19" s="506" t="s">
        <v>208</v>
      </c>
      <c r="B19" s="506"/>
      <c r="C19" s="506"/>
      <c r="D19" s="324"/>
      <c r="E19" s="327">
        <v>264703</v>
      </c>
      <c r="F19" s="327"/>
      <c r="G19" s="326"/>
      <c r="H19" s="327">
        <v>59</v>
      </c>
      <c r="I19" s="338"/>
      <c r="J19" s="335">
        <f t="shared" si="0"/>
        <v>8.8671980032091751E-4</v>
      </c>
      <c r="K19" s="336"/>
      <c r="L19" s="329"/>
      <c r="M19" s="326"/>
      <c r="N19" s="327">
        <v>248659</v>
      </c>
      <c r="O19" s="327"/>
      <c r="P19" s="326"/>
      <c r="Q19" s="408">
        <v>53</v>
      </c>
      <c r="R19" s="338"/>
      <c r="S19" s="335">
        <f t="shared" si="3"/>
        <v>8.4562287763738603E-4</v>
      </c>
      <c r="T19" s="330"/>
      <c r="U19" s="331"/>
      <c r="V19" s="330"/>
      <c r="W19" s="327">
        <v>254584</v>
      </c>
      <c r="X19" s="327"/>
      <c r="Y19" s="326"/>
      <c r="Z19" s="327">
        <v>222</v>
      </c>
      <c r="AA19" s="338"/>
      <c r="AB19" s="335">
        <f t="shared" si="1"/>
        <v>8.7201080979166015E-4</v>
      </c>
      <c r="AC19" s="336"/>
      <c r="AD19" s="329"/>
      <c r="AE19" s="330"/>
      <c r="AF19" s="327">
        <v>251491</v>
      </c>
      <c r="AG19" s="327"/>
      <c r="AH19" s="326"/>
      <c r="AI19" s="408">
        <v>223</v>
      </c>
      <c r="AJ19" s="338"/>
      <c r="AK19" s="335">
        <f t="shared" si="2"/>
        <v>8.8671165170920634E-4</v>
      </c>
      <c r="AL19" s="177"/>
      <c r="AN19" s="398">
        <f t="shared" si="4"/>
        <v>264703</v>
      </c>
      <c r="AO19" s="392"/>
      <c r="AP19" s="398">
        <f t="shared" si="5"/>
        <v>59</v>
      </c>
      <c r="AQ19" s="392"/>
      <c r="AR19" s="388">
        <f t="shared" si="6"/>
        <v>248659</v>
      </c>
      <c r="AS19" s="392"/>
      <c r="AT19" s="388">
        <f t="shared" si="7"/>
        <v>53</v>
      </c>
      <c r="AU19" s="392"/>
      <c r="AW19" s="398">
        <f t="shared" si="8"/>
        <v>254584</v>
      </c>
      <c r="AX19" s="392"/>
      <c r="AY19" s="398">
        <f t="shared" si="9"/>
        <v>222</v>
      </c>
      <c r="AZ19" s="392"/>
      <c r="BA19" s="388">
        <f>ROUND(AF19,0)</f>
        <v>251491</v>
      </c>
      <c r="BB19" s="392"/>
      <c r="BC19" s="388">
        <f>ROUND(AI19,0)</f>
        <v>223</v>
      </c>
      <c r="BD19" s="392"/>
    </row>
    <row r="20" spans="1:56" s="143" customFormat="1" ht="12.95" customHeight="1" x14ac:dyDescent="0.2">
      <c r="A20" s="514" t="s">
        <v>209</v>
      </c>
      <c r="B20" s="514"/>
      <c r="C20" s="514"/>
      <c r="D20" s="178" t="s">
        <v>152</v>
      </c>
      <c r="E20" s="184">
        <f>SUM(E16:E19)</f>
        <v>751013</v>
      </c>
      <c r="F20" s="180"/>
      <c r="G20" s="179"/>
      <c r="H20" s="360">
        <f>SUM(H16:H19)</f>
        <v>491</v>
      </c>
      <c r="I20" s="361"/>
      <c r="J20" s="186">
        <f t="shared" si="0"/>
        <v>2.6009218042251222E-3</v>
      </c>
      <c r="K20" s="183" t="s">
        <v>21</v>
      </c>
      <c r="L20" s="181" t="s">
        <v>21</v>
      </c>
      <c r="M20" s="179" t="s">
        <v>152</v>
      </c>
      <c r="N20" s="184">
        <f>SUM(N16:N19)</f>
        <v>729440</v>
      </c>
      <c r="O20" s="180"/>
      <c r="P20" s="179"/>
      <c r="Q20" s="360">
        <f>SUM(Q16:Q19)</f>
        <v>377</v>
      </c>
      <c r="R20" s="361"/>
      <c r="S20" s="186">
        <f t="shared" si="3"/>
        <v>2.0504860190545221E-3</v>
      </c>
      <c r="T20" s="170" t="s">
        <v>21</v>
      </c>
      <c r="U20" s="169" t="s">
        <v>21</v>
      </c>
      <c r="V20" s="187" t="s">
        <v>152</v>
      </c>
      <c r="W20" s="184">
        <f>SUM(W16:W19)</f>
        <v>733942</v>
      </c>
      <c r="X20" s="180"/>
      <c r="Y20" s="179"/>
      <c r="Z20" s="360">
        <f>SUM(Z16:Z19)</f>
        <v>1853</v>
      </c>
      <c r="AA20" s="361"/>
      <c r="AB20" s="186">
        <f t="shared" si="1"/>
        <v>2.5247226620087144E-3</v>
      </c>
      <c r="AC20" s="183" t="s">
        <v>21</v>
      </c>
      <c r="AD20" s="181" t="s">
        <v>21</v>
      </c>
      <c r="AE20" s="187" t="s">
        <v>152</v>
      </c>
      <c r="AF20" s="184">
        <f>SUM(AF16:AF19)</f>
        <v>740705</v>
      </c>
      <c r="AG20" s="180"/>
      <c r="AH20" s="179"/>
      <c r="AI20" s="360">
        <f>SUM(AI16:AI19)</f>
        <v>1479</v>
      </c>
      <c r="AJ20" s="361"/>
      <c r="AK20" s="186">
        <f t="shared" si="2"/>
        <v>1.9967463430110503E-3</v>
      </c>
      <c r="AL20" s="177"/>
      <c r="AN20" s="399">
        <f>SUM(AN16:AN19)</f>
        <v>751013</v>
      </c>
      <c r="AO20" s="394" t="str">
        <f>IF(AN20=E20,"t.o.","ERROR")</f>
        <v>t.o.</v>
      </c>
      <c r="AP20" s="393">
        <f>SUM(AP16:AP19)</f>
        <v>491</v>
      </c>
      <c r="AQ20" s="394" t="str">
        <f>IF(AP20=H20,"t.o.","ERROR")</f>
        <v>t.o.</v>
      </c>
      <c r="AR20" s="393">
        <f>SUM(AR16:AR19)</f>
        <v>729440</v>
      </c>
      <c r="AS20" s="394" t="str">
        <f>IF(AR20=N20,"t.o.","ERROR")</f>
        <v>t.o.</v>
      </c>
      <c r="AT20" s="393">
        <f>SUM(AT16:AT19)</f>
        <v>377</v>
      </c>
      <c r="AU20" s="394" t="str">
        <f>IF(AT20=Q20,"t.o.","ERROR")</f>
        <v>t.o.</v>
      </c>
      <c r="AW20" s="399">
        <f>SUM(AW16:AW19)</f>
        <v>733942</v>
      </c>
      <c r="AX20" s="394" t="str">
        <f>IF(AW20=W20,"t.o.","ERROR")</f>
        <v>t.o.</v>
      </c>
      <c r="AY20" s="393">
        <f>SUM(AY16:AY19)</f>
        <v>1853</v>
      </c>
      <c r="AZ20" s="394" t="str">
        <f>IF(AY20=Z20,"t.o.","ERROR")</f>
        <v>t.o.</v>
      </c>
      <c r="BA20" s="393">
        <f>SUM(BA16:BA19)</f>
        <v>740705</v>
      </c>
      <c r="BB20" s="394" t="str">
        <f>IF(BA20=AF20,"t.o.","ERROR")</f>
        <v>t.o.</v>
      </c>
      <c r="BC20" s="393">
        <f>SUM(BC16:BC19)</f>
        <v>1479</v>
      </c>
      <c r="BD20" s="394" t="str">
        <f>IF(BC20=AI20,"t.o.","ERROR")</f>
        <v>t.o.</v>
      </c>
    </row>
    <row r="21" spans="1:56" s="143" customFormat="1" ht="12.95" customHeight="1" x14ac:dyDescent="0.2">
      <c r="A21" s="515" t="s">
        <v>210</v>
      </c>
      <c r="B21" s="515"/>
      <c r="C21" s="515"/>
      <c r="D21" s="342"/>
      <c r="E21" s="357"/>
      <c r="F21" s="357"/>
      <c r="G21" s="356"/>
      <c r="H21" s="357"/>
      <c r="I21" s="357"/>
      <c r="J21" s="358"/>
      <c r="K21" s="358"/>
      <c r="L21" s="362"/>
      <c r="M21" s="342"/>
      <c r="N21" s="342"/>
      <c r="O21" s="357"/>
      <c r="P21" s="356"/>
      <c r="Q21" s="342"/>
      <c r="R21" s="357"/>
      <c r="S21" s="342"/>
      <c r="T21" s="330" t="s">
        <v>21</v>
      </c>
      <c r="U21" s="331" t="s">
        <v>21</v>
      </c>
      <c r="V21" s="342"/>
      <c r="W21" s="338"/>
      <c r="X21" s="338"/>
      <c r="Y21" s="339"/>
      <c r="Z21" s="338"/>
      <c r="AA21" s="338"/>
      <c r="AB21" s="342"/>
      <c r="AC21" s="335" t="s">
        <v>21</v>
      </c>
      <c r="AD21" s="331" t="s">
        <v>21</v>
      </c>
      <c r="AE21" s="342"/>
      <c r="AF21" s="342"/>
      <c r="AG21" s="338"/>
      <c r="AH21" s="339"/>
      <c r="AI21" s="342"/>
      <c r="AJ21" s="338"/>
      <c r="AK21" s="342"/>
      <c r="AL21" s="177"/>
      <c r="AN21" s="397"/>
      <c r="AO21" s="390"/>
      <c r="AP21" s="389"/>
      <c r="AQ21" s="390"/>
      <c r="AR21" s="389"/>
      <c r="AS21" s="390"/>
      <c r="AT21" s="389"/>
      <c r="AU21" s="390"/>
      <c r="AW21" s="397"/>
      <c r="AX21" s="390"/>
      <c r="AY21" s="389"/>
      <c r="AZ21" s="390"/>
      <c r="BA21" s="389"/>
      <c r="BB21" s="390"/>
      <c r="BC21" s="389"/>
      <c r="BD21" s="390"/>
    </row>
    <row r="22" spans="1:56" s="143" customFormat="1" ht="12.95" customHeight="1" x14ac:dyDescent="0.2">
      <c r="A22" s="516" t="s">
        <v>49</v>
      </c>
      <c r="B22" s="516"/>
      <c r="C22" s="516"/>
      <c r="D22" s="189" t="s">
        <v>152</v>
      </c>
      <c r="E22" s="182">
        <v>184007</v>
      </c>
      <c r="F22" s="182"/>
      <c r="G22" s="188"/>
      <c r="H22" s="182">
        <v>237</v>
      </c>
      <c r="I22" s="182"/>
      <c r="J22" s="177">
        <f>IFERROR((H22/E22)*(J$2/J$1),"")</f>
        <v>5.1239780339169521E-3</v>
      </c>
      <c r="K22" s="177"/>
      <c r="L22" s="169"/>
      <c r="M22" s="188" t="s">
        <v>152</v>
      </c>
      <c r="N22" s="182">
        <v>171577</v>
      </c>
      <c r="O22" s="182"/>
      <c r="P22" s="188"/>
      <c r="Q22" s="182">
        <v>225</v>
      </c>
      <c r="R22" s="182"/>
      <c r="S22" s="177">
        <f>(Q22/N22)*(S$2/S$1)</f>
        <v>5.2026964189737608E-3</v>
      </c>
      <c r="T22" s="190"/>
      <c r="U22" s="170"/>
      <c r="V22" s="170" t="s">
        <v>152</v>
      </c>
      <c r="W22" s="182">
        <v>177409</v>
      </c>
      <c r="X22" s="182"/>
      <c r="Y22" s="188"/>
      <c r="Z22" s="182">
        <v>915</v>
      </c>
      <c r="AA22" s="182"/>
      <c r="AB22" s="177">
        <f>IFERROR(SUM(Z22/W22)*(AB$2/AB$1),"")</f>
        <v>5.1575737420311261E-3</v>
      </c>
      <c r="AC22" s="177"/>
      <c r="AD22" s="169"/>
      <c r="AE22" s="170" t="s">
        <v>152</v>
      </c>
      <c r="AF22" s="182">
        <v>172302</v>
      </c>
      <c r="AG22" s="182"/>
      <c r="AH22" s="188"/>
      <c r="AI22" s="182">
        <v>898</v>
      </c>
      <c r="AJ22" s="182"/>
      <c r="AK22" s="177">
        <f>SUM(AI22/AF22)*(AK$2/AK$1)</f>
        <v>5.2117793177096031E-3</v>
      </c>
      <c r="AL22" s="177"/>
      <c r="AM22" s="236"/>
      <c r="AN22" s="397">
        <f>E22</f>
        <v>184007</v>
      </c>
      <c r="AO22" s="390"/>
      <c r="AP22" s="389">
        <f>H22</f>
        <v>237</v>
      </c>
      <c r="AQ22" s="390"/>
      <c r="AR22" s="389">
        <f>ROUND(N22,0)</f>
        <v>171577</v>
      </c>
      <c r="AS22" s="390"/>
      <c r="AT22" s="389">
        <f>ROUND(Q22,0)</f>
        <v>225</v>
      </c>
      <c r="AU22" s="390"/>
      <c r="AV22" s="236"/>
      <c r="AW22" s="397">
        <f>N22</f>
        <v>171577</v>
      </c>
      <c r="AX22" s="390"/>
      <c r="AY22" s="397">
        <f>Z22</f>
        <v>915</v>
      </c>
      <c r="AZ22" s="390"/>
      <c r="BA22" s="389">
        <f t="shared" ref="BA22:BA24" si="12">ROUND(AF22,0)</f>
        <v>172302</v>
      </c>
      <c r="BB22" s="390"/>
      <c r="BC22" s="389">
        <f t="shared" ref="BC22:BC27" si="13">ROUND(AI22,0)</f>
        <v>898</v>
      </c>
      <c r="BD22" s="390"/>
    </row>
    <row r="23" spans="1:56" s="143" customFormat="1" ht="12.95" customHeight="1" x14ac:dyDescent="0.2">
      <c r="A23" s="517" t="s">
        <v>165</v>
      </c>
      <c r="B23" s="517"/>
      <c r="C23" s="517"/>
      <c r="D23" s="337"/>
      <c r="E23" s="338">
        <v>11119</v>
      </c>
      <c r="F23" s="338"/>
      <c r="G23" s="339"/>
      <c r="H23" s="363">
        <v>0</v>
      </c>
      <c r="I23" s="363"/>
      <c r="J23" s="363">
        <v>0</v>
      </c>
      <c r="K23" s="335"/>
      <c r="L23" s="331"/>
      <c r="M23" s="339"/>
      <c r="N23" s="364">
        <v>4891</v>
      </c>
      <c r="O23" s="338"/>
      <c r="P23" s="339"/>
      <c r="Q23" s="363">
        <v>0</v>
      </c>
      <c r="R23" s="338"/>
      <c r="S23" s="363">
        <v>0</v>
      </c>
      <c r="T23" s="340"/>
      <c r="U23" s="330"/>
      <c r="V23" s="330"/>
      <c r="W23" s="338">
        <v>8377</v>
      </c>
      <c r="X23" s="338"/>
      <c r="Y23" s="339"/>
      <c r="Z23" s="363">
        <v>0</v>
      </c>
      <c r="AA23" s="338"/>
      <c r="AB23" s="363">
        <v>0</v>
      </c>
      <c r="AC23" s="335"/>
      <c r="AD23" s="331"/>
      <c r="AE23" s="330"/>
      <c r="AF23" s="364">
        <v>3274</v>
      </c>
      <c r="AG23" s="338"/>
      <c r="AH23" s="339"/>
      <c r="AI23" s="363">
        <v>0</v>
      </c>
      <c r="AJ23" s="338"/>
      <c r="AK23" s="363">
        <v>0</v>
      </c>
      <c r="AL23" s="177"/>
      <c r="AM23" s="236"/>
      <c r="AN23" s="397">
        <f t="shared" ref="AN23:AN24" si="14">E23</f>
        <v>11119</v>
      </c>
      <c r="AO23" s="390"/>
      <c r="AP23" s="389">
        <f t="shared" ref="AP23:AP24" si="15">H23</f>
        <v>0</v>
      </c>
      <c r="AQ23" s="390"/>
      <c r="AR23" s="389">
        <f t="shared" ref="AR23:AR24" si="16">ROUND(N23,0)</f>
        <v>4891</v>
      </c>
      <c r="AS23" s="390"/>
      <c r="AT23" s="389">
        <f t="shared" ref="AT23:AT24" si="17">ROUND(Q23,0)</f>
        <v>0</v>
      </c>
      <c r="AU23" s="390"/>
      <c r="AV23" s="236"/>
      <c r="AW23" s="397">
        <f>N23</f>
        <v>4891</v>
      </c>
      <c r="AX23" s="390"/>
      <c r="AY23" s="397">
        <f t="shared" ref="AY23:AY24" si="18">Z23</f>
        <v>0</v>
      </c>
      <c r="AZ23" s="390"/>
      <c r="BA23" s="389">
        <f t="shared" si="12"/>
        <v>3274</v>
      </c>
      <c r="BB23" s="390"/>
      <c r="BC23" s="389">
        <f t="shared" si="13"/>
        <v>0</v>
      </c>
      <c r="BD23" s="390"/>
    </row>
    <row r="24" spans="1:56" s="143" customFormat="1" ht="12.95" customHeight="1" x14ac:dyDescent="0.2">
      <c r="A24" s="518" t="s">
        <v>126</v>
      </c>
      <c r="B24" s="518"/>
      <c r="C24" s="518"/>
      <c r="D24" s="178"/>
      <c r="E24" s="180">
        <v>17174</v>
      </c>
      <c r="F24" s="180"/>
      <c r="G24" s="179"/>
      <c r="H24" s="381">
        <v>0</v>
      </c>
      <c r="I24" s="180"/>
      <c r="J24" s="382">
        <v>0</v>
      </c>
      <c r="K24" s="183"/>
      <c r="L24" s="181"/>
      <c r="M24" s="179"/>
      <c r="N24" s="180">
        <v>16135</v>
      </c>
      <c r="O24" s="180"/>
      <c r="P24" s="179"/>
      <c r="Q24" s="382">
        <v>0</v>
      </c>
      <c r="R24" s="180"/>
      <c r="S24" s="382">
        <v>0</v>
      </c>
      <c r="T24" s="190"/>
      <c r="U24" s="170"/>
      <c r="V24" s="166"/>
      <c r="W24" s="180">
        <v>16969</v>
      </c>
      <c r="X24" s="180"/>
      <c r="Y24" s="179"/>
      <c r="Z24" s="382">
        <v>0</v>
      </c>
      <c r="AA24" s="180"/>
      <c r="AB24" s="381">
        <v>0</v>
      </c>
      <c r="AC24" s="183"/>
      <c r="AD24" s="181"/>
      <c r="AE24" s="166"/>
      <c r="AF24" s="180">
        <v>16463</v>
      </c>
      <c r="AG24" s="180"/>
      <c r="AH24" s="179"/>
      <c r="AI24" s="382">
        <v>0</v>
      </c>
      <c r="AJ24" s="180"/>
      <c r="AK24" s="382">
        <v>0</v>
      </c>
      <c r="AL24" s="177"/>
      <c r="AM24" s="236"/>
      <c r="AN24" s="398">
        <f t="shared" si="14"/>
        <v>17174</v>
      </c>
      <c r="AO24" s="395"/>
      <c r="AP24" s="398">
        <f t="shared" si="15"/>
        <v>0</v>
      </c>
      <c r="AQ24" s="395"/>
      <c r="AR24" s="388">
        <f t="shared" si="16"/>
        <v>16135</v>
      </c>
      <c r="AS24" s="395"/>
      <c r="AT24" s="388">
        <f t="shared" si="17"/>
        <v>0</v>
      </c>
      <c r="AU24" s="395"/>
      <c r="AV24" s="236"/>
      <c r="AW24" s="398">
        <f>N24</f>
        <v>16135</v>
      </c>
      <c r="AX24" s="395"/>
      <c r="AY24" s="398">
        <f t="shared" si="18"/>
        <v>0</v>
      </c>
      <c r="AZ24" s="395"/>
      <c r="BA24" s="388">
        <f t="shared" si="12"/>
        <v>16463</v>
      </c>
      <c r="BB24" s="395"/>
      <c r="BC24" s="388">
        <f t="shared" si="13"/>
        <v>0</v>
      </c>
      <c r="BD24" s="395"/>
    </row>
    <row r="25" spans="1:56" s="143" customFormat="1" ht="12.95" customHeight="1" x14ac:dyDescent="0.2">
      <c r="A25" s="519" t="s">
        <v>143</v>
      </c>
      <c r="B25" s="519"/>
      <c r="C25" s="519"/>
      <c r="D25" s="365" t="s">
        <v>152</v>
      </c>
      <c r="E25" s="357">
        <f>SUM(E22:E24)</f>
        <v>212300</v>
      </c>
      <c r="F25" s="357"/>
      <c r="G25" s="356"/>
      <c r="H25" s="357">
        <f>H22+H23</f>
        <v>237</v>
      </c>
      <c r="I25" s="357"/>
      <c r="J25" s="366">
        <f t="shared" ref="J25:J27" si="19">IFERROR((H25/E25)*(J$2/J$1),"")</f>
        <v>4.4411108152941896E-3</v>
      </c>
      <c r="K25" s="358"/>
      <c r="L25" s="362"/>
      <c r="M25" s="356" t="s">
        <v>152</v>
      </c>
      <c r="N25" s="357">
        <f>SUM(N22:N24)</f>
        <v>192603</v>
      </c>
      <c r="O25" s="357"/>
      <c r="P25" s="356"/>
      <c r="Q25" s="357">
        <f>Q22</f>
        <v>225</v>
      </c>
      <c r="R25" s="357"/>
      <c r="S25" s="366">
        <f t="shared" ref="S25:S26" si="20">(Q25/N25)*(S$2/S$1)</f>
        <v>4.6347307335724824E-3</v>
      </c>
      <c r="T25" s="340"/>
      <c r="U25" s="330"/>
      <c r="V25" s="359" t="s">
        <v>152</v>
      </c>
      <c r="W25" s="357">
        <f>SUM(W22:W24)</f>
        <v>202755</v>
      </c>
      <c r="X25" s="357"/>
      <c r="Y25" s="356"/>
      <c r="Z25" s="338">
        <f>Z22+Z23</f>
        <v>915</v>
      </c>
      <c r="AA25" s="357"/>
      <c r="AB25" s="366">
        <f t="shared" ref="AB25" si="21">IFERROR(SUM(Z25/W25)*(AB$2/AB$1),"")</f>
        <v>4.5128356883923949E-3</v>
      </c>
      <c r="AC25" s="358"/>
      <c r="AD25" s="362"/>
      <c r="AE25" s="359" t="s">
        <v>152</v>
      </c>
      <c r="AF25" s="357">
        <f>SUM(AF22:AF24)</f>
        <v>192039</v>
      </c>
      <c r="AG25" s="357"/>
      <c r="AH25" s="356"/>
      <c r="AI25" s="357">
        <f>AI22</f>
        <v>898</v>
      </c>
      <c r="AJ25" s="357"/>
      <c r="AK25" s="358">
        <f t="shared" ref="AK25:AK26" si="22">SUM(AI25/AF25)*(AK$2/AK$1)</f>
        <v>4.6761334937174218E-3</v>
      </c>
      <c r="AL25" s="177"/>
      <c r="AM25" s="236"/>
      <c r="AN25" s="399">
        <f>SUM(AN22:AN24)</f>
        <v>212300</v>
      </c>
      <c r="AO25" s="394" t="str">
        <f>IF(AN25=E25,"t.o.","ERROR")</f>
        <v>t.o.</v>
      </c>
      <c r="AP25" s="393">
        <f>SUM(AP22:AP24)</f>
        <v>237</v>
      </c>
      <c r="AQ25" s="394" t="str">
        <f>IF(AP25=H25,"t.o.","ERROR")</f>
        <v>t.o.</v>
      </c>
      <c r="AR25" s="393">
        <f>SUM(AR22:AR24)</f>
        <v>192603</v>
      </c>
      <c r="AS25" s="394" t="str">
        <f>IF(AR25=N25,"t.o.","ERROR")</f>
        <v>t.o.</v>
      </c>
      <c r="AT25" s="393">
        <f>SUM(AT22:AT24)</f>
        <v>225</v>
      </c>
      <c r="AU25" s="394" t="str">
        <f>IF(AT25=Q25,"t.o.","ERROR")</f>
        <v>t.o.</v>
      </c>
      <c r="AV25" s="236"/>
      <c r="AW25" s="399">
        <f>SUM(AW22:AW24)</f>
        <v>192603</v>
      </c>
      <c r="AX25" s="394" t="str">
        <f>IF(AW25=W25,"t.o.","ERROR")</f>
        <v>ERROR</v>
      </c>
      <c r="AY25" s="393">
        <f>SUM(AY22:AY24)</f>
        <v>915</v>
      </c>
      <c r="AZ25" s="394" t="str">
        <f>IF(AY25=Z25,"t.o.","ERROR")</f>
        <v>t.o.</v>
      </c>
      <c r="BA25" s="393">
        <f>SUM(BA22:BA24)</f>
        <v>192039</v>
      </c>
      <c r="BB25" s="394" t="str">
        <f>IF(BA25=AF25,"t.o.","ERROR")</f>
        <v>t.o.</v>
      </c>
      <c r="BC25" s="393">
        <f>SUM(BC22:BC24)</f>
        <v>898</v>
      </c>
      <c r="BD25" s="394" t="str">
        <f>IF(BC25=AI25,"t.o.","ERROR")</f>
        <v>t.o.</v>
      </c>
    </row>
    <row r="26" spans="1:56" s="143" customFormat="1" ht="12.95" customHeight="1" x14ac:dyDescent="0.2">
      <c r="A26" s="507" t="s">
        <v>211</v>
      </c>
      <c r="B26" s="507"/>
      <c r="C26" s="507"/>
      <c r="D26" s="322"/>
      <c r="E26" s="321">
        <v>349610</v>
      </c>
      <c r="F26" s="321"/>
      <c r="G26" s="322"/>
      <c r="H26" s="321">
        <v>59</v>
      </c>
      <c r="I26" s="321"/>
      <c r="J26" s="385">
        <f t="shared" si="19"/>
        <v>6.7136921513786174E-4</v>
      </c>
      <c r="K26" s="185" t="s">
        <v>21</v>
      </c>
      <c r="L26" s="367" t="s">
        <v>21</v>
      </c>
      <c r="M26" s="322"/>
      <c r="N26" s="321">
        <v>328982</v>
      </c>
      <c r="O26" s="321"/>
      <c r="P26" s="322"/>
      <c r="Q26" s="321">
        <v>57</v>
      </c>
      <c r="R26" s="321"/>
      <c r="S26" s="177">
        <f t="shared" si="20"/>
        <v>6.8739719604059214E-4</v>
      </c>
      <c r="T26" s="170" t="s">
        <v>21</v>
      </c>
      <c r="U26" s="169" t="s">
        <v>21</v>
      </c>
      <c r="V26" s="323"/>
      <c r="W26" s="321">
        <v>339071</v>
      </c>
      <c r="X26" s="321"/>
      <c r="Y26" s="322"/>
      <c r="Z26" s="321">
        <v>235</v>
      </c>
      <c r="AA26" s="321"/>
      <c r="AB26" s="177">
        <f>IFERROR(SUM(Z26/W26)*(AB$2/AB$1),"")</f>
        <v>6.9307018294103597E-4</v>
      </c>
      <c r="AC26" s="185" t="s">
        <v>21</v>
      </c>
      <c r="AD26" s="367" t="s">
        <v>21</v>
      </c>
      <c r="AE26" s="323"/>
      <c r="AF26" s="321">
        <v>324701</v>
      </c>
      <c r="AG26" s="321"/>
      <c r="AH26" s="322"/>
      <c r="AI26" s="321">
        <v>226</v>
      </c>
      <c r="AJ26" s="321"/>
      <c r="AK26" s="368">
        <f t="shared" si="22"/>
        <v>6.9602495834629398E-4</v>
      </c>
      <c r="AL26" s="177"/>
      <c r="AM26" s="236"/>
      <c r="AN26" s="397"/>
      <c r="AO26" s="390"/>
      <c r="AP26" s="389">
        <f>H26</f>
        <v>59</v>
      </c>
      <c r="AQ26" s="390"/>
      <c r="AR26" s="389"/>
      <c r="AS26" s="390"/>
      <c r="AT26" s="389">
        <f>ROUND(Q26,0)</f>
        <v>57</v>
      </c>
      <c r="AU26" s="390"/>
      <c r="AV26" s="236"/>
      <c r="AW26" s="397"/>
      <c r="AX26" s="390"/>
      <c r="AY26" s="389">
        <f>Z26</f>
        <v>235</v>
      </c>
      <c r="AZ26" s="390"/>
      <c r="BA26" s="389"/>
      <c r="BB26" s="390"/>
      <c r="BC26" s="389">
        <f t="shared" si="13"/>
        <v>226</v>
      </c>
      <c r="BD26" s="390"/>
    </row>
    <row r="27" spans="1:56" s="143" customFormat="1" ht="12.95" customHeight="1" x14ac:dyDescent="0.2">
      <c r="A27" s="506" t="s">
        <v>212</v>
      </c>
      <c r="B27" s="506"/>
      <c r="C27" s="506"/>
      <c r="D27" s="326"/>
      <c r="E27" s="327"/>
      <c r="F27" s="327"/>
      <c r="G27" s="326"/>
      <c r="H27" s="327">
        <f>13+1</f>
        <v>14</v>
      </c>
      <c r="I27" s="327"/>
      <c r="J27" s="386" t="str">
        <f t="shared" si="19"/>
        <v/>
      </c>
      <c r="K27" s="336"/>
      <c r="L27" s="329"/>
      <c r="M27" s="326"/>
      <c r="N27" s="327"/>
      <c r="O27" s="327"/>
      <c r="P27" s="326"/>
      <c r="Q27" s="408">
        <v>14</v>
      </c>
      <c r="R27" s="327"/>
      <c r="S27" s="341"/>
      <c r="T27" s="330"/>
      <c r="U27" s="331"/>
      <c r="V27" s="328"/>
      <c r="W27" s="327"/>
      <c r="X27" s="327"/>
      <c r="Y27" s="326"/>
      <c r="Z27" s="327">
        <f>51+1</f>
        <v>52</v>
      </c>
      <c r="AA27" s="327"/>
      <c r="AB27" s="341"/>
      <c r="AC27" s="336"/>
      <c r="AD27" s="329"/>
      <c r="AE27" s="328"/>
      <c r="AF27" s="327"/>
      <c r="AG27" s="327"/>
      <c r="AH27" s="326"/>
      <c r="AI27" s="408">
        <v>47</v>
      </c>
      <c r="AJ27" s="327"/>
      <c r="AK27" s="341"/>
      <c r="AM27" s="236"/>
      <c r="AN27" s="397"/>
      <c r="AO27" s="390"/>
      <c r="AP27" s="389">
        <f>H27</f>
        <v>14</v>
      </c>
      <c r="AQ27" s="390"/>
      <c r="AR27" s="389"/>
      <c r="AS27" s="390"/>
      <c r="AT27" s="389">
        <f>ROUND(Q27,0)</f>
        <v>14</v>
      </c>
      <c r="AU27" s="390"/>
      <c r="AV27" s="236"/>
      <c r="AW27" s="397"/>
      <c r="AX27" s="390"/>
      <c r="AY27" s="389">
        <f>Z27</f>
        <v>52</v>
      </c>
      <c r="AZ27" s="390"/>
      <c r="BA27" s="389"/>
      <c r="BB27" s="390"/>
      <c r="BC27" s="389">
        <f t="shared" si="13"/>
        <v>47</v>
      </c>
      <c r="BD27" s="390"/>
    </row>
    <row r="28" spans="1:56" s="143" customFormat="1" ht="12.95" customHeight="1" x14ac:dyDescent="0.2">
      <c r="A28" s="520" t="s">
        <v>162</v>
      </c>
      <c r="B28" s="520"/>
      <c r="C28" s="520"/>
      <c r="D28" s="375"/>
      <c r="E28" s="375"/>
      <c r="F28" s="375"/>
      <c r="G28" s="376" t="s">
        <v>152</v>
      </c>
      <c r="H28" s="377">
        <f>H20+H25+H26+H27</f>
        <v>801</v>
      </c>
      <c r="I28" s="375"/>
      <c r="J28" s="384"/>
      <c r="K28" s="375"/>
      <c r="L28" s="378"/>
      <c r="M28" s="375"/>
      <c r="N28" s="375"/>
      <c r="O28" s="375"/>
      <c r="P28" s="376" t="s">
        <v>152</v>
      </c>
      <c r="Q28" s="377">
        <f>Q20+Q25+Q26+Q27</f>
        <v>673</v>
      </c>
      <c r="R28" s="375"/>
      <c r="S28" s="375"/>
      <c r="T28" s="170" t="s">
        <v>21</v>
      </c>
      <c r="U28" s="169" t="s">
        <v>21</v>
      </c>
      <c r="V28" s="375"/>
      <c r="W28" s="375"/>
      <c r="X28" s="375"/>
      <c r="Y28" s="376" t="s">
        <v>152</v>
      </c>
      <c r="Z28" s="410">
        <f>Z20+Z25+Z26+Z27</f>
        <v>3055</v>
      </c>
      <c r="AA28" s="375"/>
      <c r="AB28" s="375"/>
      <c r="AC28" s="375"/>
      <c r="AD28" s="378"/>
      <c r="AE28" s="375"/>
      <c r="AF28" s="375"/>
      <c r="AG28" s="375"/>
      <c r="AH28" s="376" t="s">
        <v>152</v>
      </c>
      <c r="AI28" s="377">
        <f>AI20+AI25+AI26+AI27</f>
        <v>2650</v>
      </c>
      <c r="AJ28" s="375"/>
      <c r="AK28" s="375"/>
      <c r="AN28" s="402"/>
      <c r="AO28" s="403"/>
      <c r="AP28" s="400">
        <f>AP20+AP25+AP26+AP27</f>
        <v>801</v>
      </c>
      <c r="AQ28" s="401" t="str">
        <f>IF(AP28=H28,"t.o.","ERROR")</f>
        <v>t.o.</v>
      </c>
      <c r="AR28" s="400"/>
      <c r="AS28" s="403"/>
      <c r="AT28" s="400">
        <f>AT20+AT25+AT26+AT27</f>
        <v>673</v>
      </c>
      <c r="AU28" s="401" t="str">
        <f>IF(AT28=Q28,"t.o.","ERROR")</f>
        <v>t.o.</v>
      </c>
      <c r="AV28" s="387"/>
      <c r="AW28" s="402"/>
      <c r="AX28" s="403"/>
      <c r="AY28" s="400">
        <f>AY20+AY25+AY26+AY27</f>
        <v>3055</v>
      </c>
      <c r="AZ28" s="401" t="str">
        <f>IF(AY28=Z28,"t.o.","ERROR")</f>
        <v>t.o.</v>
      </c>
      <c r="BA28" s="400"/>
      <c r="BB28" s="403"/>
      <c r="BC28" s="400">
        <f>BC20+BC25+BC26+BC27</f>
        <v>2650</v>
      </c>
      <c r="BD28" s="401" t="str">
        <f>IF(BC28=AI28,"t.o.","ERROR")</f>
        <v>t.o.</v>
      </c>
    </row>
    <row r="29" spans="1:56" ht="4.5" customHeight="1" x14ac:dyDescent="0.2">
      <c r="A29" s="161"/>
      <c r="B29" s="161"/>
      <c r="C29" s="161"/>
      <c r="D29" s="159"/>
      <c r="E29" s="159"/>
      <c r="F29" s="159"/>
      <c r="G29" s="159"/>
      <c r="H29" s="159"/>
      <c r="I29" s="159"/>
      <c r="J29" s="159"/>
      <c r="K29" s="159"/>
      <c r="L29" s="159"/>
      <c r="M29" s="159"/>
      <c r="N29" s="159"/>
      <c r="O29" s="159"/>
      <c r="P29" s="160"/>
      <c r="Q29" s="159"/>
      <c r="R29" s="159"/>
      <c r="S29" s="159"/>
      <c r="T29" s="159"/>
      <c r="U29" s="159"/>
      <c r="V29" s="159"/>
      <c r="W29" s="159"/>
      <c r="X29" s="159"/>
      <c r="Y29" s="159"/>
      <c r="Z29" s="159"/>
      <c r="AA29" s="159"/>
      <c r="AB29" s="159"/>
      <c r="AC29" s="159"/>
      <c r="AD29" s="159"/>
      <c r="AE29" s="159"/>
      <c r="AF29" s="159"/>
      <c r="AG29" s="159"/>
      <c r="AH29" s="159"/>
      <c r="AI29" s="159"/>
      <c r="AJ29" s="159"/>
      <c r="AK29" s="159"/>
    </row>
    <row r="30" spans="1:56" s="4" customFormat="1" ht="25.5" customHeight="1" x14ac:dyDescent="0.2">
      <c r="A30" s="511" t="s">
        <v>222</v>
      </c>
      <c r="B30" s="512"/>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512"/>
    </row>
    <row r="31" spans="1:56" s="4" customFormat="1" ht="12" customHeight="1" x14ac:dyDescent="0.2">
      <c r="A31" s="88" t="s">
        <v>148</v>
      </c>
      <c r="B31" s="521" t="s">
        <v>163</v>
      </c>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row>
    <row r="32" spans="1:56" s="4" customFormat="1" ht="44.25" customHeight="1" x14ac:dyDescent="0.2">
      <c r="A32" s="88" t="s">
        <v>99</v>
      </c>
      <c r="B32" s="521" t="s">
        <v>221</v>
      </c>
      <c r="C32" s="521"/>
      <c r="D32" s="521"/>
      <c r="E32" s="521"/>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row>
    <row r="33" spans="1:37" ht="13.5" customHeight="1" x14ac:dyDescent="0.2">
      <c r="A33" s="88" t="s">
        <v>168</v>
      </c>
      <c r="B33" s="521" t="s">
        <v>183</v>
      </c>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row>
    <row r="34" spans="1:37" ht="13.5" customHeight="1" x14ac:dyDescent="0.2">
      <c r="A34" s="88" t="s">
        <v>180</v>
      </c>
      <c r="B34" s="521" t="s">
        <v>56</v>
      </c>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row>
    <row r="35" spans="1:37" ht="10.5" customHeight="1" x14ac:dyDescent="0.2">
      <c r="A35" s="143"/>
      <c r="B35" s="143"/>
    </row>
    <row r="37" spans="1:37" x14ac:dyDescent="0.2">
      <c r="B37" s="523"/>
      <c r="C37" s="523"/>
      <c r="D37" s="523"/>
      <c r="E37" s="523"/>
      <c r="F37" s="523"/>
      <c r="G37" s="523"/>
      <c r="H37" s="523"/>
      <c r="I37" s="523"/>
      <c r="J37" s="523"/>
      <c r="K37" s="523"/>
      <c r="L37" s="523"/>
      <c r="M37" s="523"/>
      <c r="N37" s="523"/>
      <c r="O37" s="523"/>
      <c r="P37" s="523"/>
      <c r="Q37" s="523"/>
      <c r="R37" s="523"/>
      <c r="S37" s="523"/>
      <c r="T37" s="523"/>
      <c r="U37" s="523"/>
      <c r="V37" s="523"/>
      <c r="W37" s="523"/>
      <c r="X37" s="523"/>
      <c r="Y37" s="523"/>
      <c r="Z37" s="523"/>
      <c r="AA37" s="523"/>
      <c r="AB37" s="523"/>
      <c r="AC37" s="523"/>
      <c r="AD37" s="523"/>
      <c r="AE37" s="523"/>
      <c r="AF37" s="523"/>
      <c r="AG37" s="523"/>
      <c r="AH37" s="523"/>
      <c r="AI37" s="523"/>
      <c r="AJ37" s="523"/>
      <c r="AK37" s="523"/>
    </row>
    <row r="38" spans="1:37" x14ac:dyDescent="0.2">
      <c r="B38" s="521"/>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row>
    <row r="39" spans="1:37" x14ac:dyDescent="0.2">
      <c r="B39" s="521"/>
      <c r="C39" s="521"/>
      <c r="D39" s="521"/>
      <c r="E39" s="521"/>
      <c r="F39" s="521"/>
      <c r="G39" s="521"/>
      <c r="H39" s="521"/>
      <c r="I39" s="521"/>
      <c r="J39" s="521"/>
      <c r="K39" s="521"/>
      <c r="L39" s="521"/>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1"/>
      <c r="AK39" s="521"/>
    </row>
    <row r="40" spans="1:37" x14ac:dyDescent="0.2">
      <c r="B40" s="521"/>
      <c r="C40" s="521"/>
      <c r="D40" s="521"/>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c r="AJ40" s="521"/>
      <c r="AK40" s="521"/>
    </row>
    <row r="41" spans="1:37" x14ac:dyDescent="0.2">
      <c r="B41" s="143"/>
    </row>
  </sheetData>
  <mergeCells count="58">
    <mergeCell ref="B39:AK39"/>
    <mergeCell ref="B40:AK40"/>
    <mergeCell ref="B31:AK31"/>
    <mergeCell ref="B32:AK32"/>
    <mergeCell ref="B33:AK33"/>
    <mergeCell ref="B34:AK34"/>
    <mergeCell ref="B37:AK37"/>
    <mergeCell ref="B38:AK38"/>
    <mergeCell ref="A30:AK30"/>
    <mergeCell ref="A18:C18"/>
    <mergeCell ref="A19:C19"/>
    <mergeCell ref="A20:C20"/>
    <mergeCell ref="A21:C21"/>
    <mergeCell ref="A22:C22"/>
    <mergeCell ref="A23:C23"/>
    <mergeCell ref="A24:C24"/>
    <mergeCell ref="A25:C25"/>
    <mergeCell ref="A26:C26"/>
    <mergeCell ref="A27:C27"/>
    <mergeCell ref="A28:C28"/>
    <mergeCell ref="AP13:AQ13"/>
    <mergeCell ref="AR13:AS13"/>
    <mergeCell ref="AT13:AU13"/>
    <mergeCell ref="BA13:BB13"/>
    <mergeCell ref="BC13:BD13"/>
    <mergeCell ref="AW13:AX13"/>
    <mergeCell ref="AY13:AZ13"/>
    <mergeCell ref="Y13:Z13"/>
    <mergeCell ref="AE13:AF13"/>
    <mergeCell ref="AH13:AI13"/>
    <mergeCell ref="A17:C17"/>
    <mergeCell ref="AN13:AO13"/>
    <mergeCell ref="A14:C14"/>
    <mergeCell ref="A15:C15"/>
    <mergeCell ref="A16:C16"/>
    <mergeCell ref="D13:E13"/>
    <mergeCell ref="G13:H13"/>
    <mergeCell ref="M13:N13"/>
    <mergeCell ref="P13:Q13"/>
    <mergeCell ref="V13:W13"/>
    <mergeCell ref="E11:S11"/>
    <mergeCell ref="W11:AK11"/>
    <mergeCell ref="AN11:AU11"/>
    <mergeCell ref="AW11:BD11"/>
    <mergeCell ref="E12:J12"/>
    <mergeCell ref="N12:S12"/>
    <mergeCell ref="W12:AB12"/>
    <mergeCell ref="AF12:AK12"/>
    <mergeCell ref="AN12:AQ12"/>
    <mergeCell ref="AR12:AU12"/>
    <mergeCell ref="AW12:AZ12"/>
    <mergeCell ref="BA12:BD12"/>
    <mergeCell ref="A4:AK4"/>
    <mergeCell ref="A5:AK5"/>
    <mergeCell ref="A6:AK6"/>
    <mergeCell ref="A7:AK7"/>
    <mergeCell ref="E10:S10"/>
    <mergeCell ref="W10:AK10"/>
  </mergeCells>
  <conditionalFormatting sqref="AO14:AO28">
    <cfRule type="containsText" dxfId="7" priority="8" operator="containsText" text="ERROR">
      <formula>NOT(ISERROR(SEARCH("ERROR",AO14)))</formula>
    </cfRule>
  </conditionalFormatting>
  <conditionalFormatting sqref="AQ14:AQ28">
    <cfRule type="containsText" dxfId="6" priority="7" operator="containsText" text="ERROR">
      <formula>NOT(ISERROR(SEARCH("ERROR",AQ14)))</formula>
    </cfRule>
  </conditionalFormatting>
  <conditionalFormatting sqref="AS14:AS28">
    <cfRule type="containsText" dxfId="5" priority="6" operator="containsText" text="ERROR">
      <formula>NOT(ISERROR(SEARCH("ERROR",AS14)))</formula>
    </cfRule>
  </conditionalFormatting>
  <conditionalFormatting sqref="AU14:AU28">
    <cfRule type="containsText" dxfId="4" priority="5" operator="containsText" text="ERROR">
      <formula>NOT(ISERROR(SEARCH("ERROR",AU14)))</formula>
    </cfRule>
  </conditionalFormatting>
  <conditionalFormatting sqref="AX14:AX28">
    <cfRule type="containsText" dxfId="3" priority="4" operator="containsText" text="ERROR">
      <formula>NOT(ISERROR(SEARCH("ERROR",AX14)))</formula>
    </cfRule>
  </conditionalFormatting>
  <conditionalFormatting sqref="AZ14:AZ28">
    <cfRule type="containsText" dxfId="2" priority="3" operator="containsText" text="ERROR">
      <formula>NOT(ISERROR(SEARCH("ERROR",AZ14)))</formula>
    </cfRule>
  </conditionalFormatting>
  <conditionalFormatting sqref="BB14:BB28">
    <cfRule type="containsText" dxfId="1" priority="2" operator="containsText" text="ERROR">
      <formula>NOT(ISERROR(SEARCH("ERROR",BB14)))</formula>
    </cfRule>
  </conditionalFormatting>
  <conditionalFormatting sqref="BD14:BD28">
    <cfRule type="containsText" dxfId="0" priority="1" operator="containsText" text="ERROR">
      <formula>NOT(ISERROR(SEARCH("ERROR",BD14)))</formula>
    </cfRule>
  </conditionalFormatting>
  <printOptions horizontalCentered="1"/>
  <pageMargins left="0.2" right="0.2" top="0.3" bottom="0.3" header="0.3" footer="0.3"/>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topLeftCell="A7" zoomScale="145" zoomScaleNormal="145" workbookViewId="0">
      <selection activeCell="J20" sqref="J20"/>
    </sheetView>
  </sheetViews>
  <sheetFormatPr defaultColWidth="9.140625" defaultRowHeight="15" x14ac:dyDescent="0.25"/>
  <cols>
    <col min="1" max="1" width="3.7109375" style="62" customWidth="1"/>
    <col min="2" max="2" width="0.5703125" customWidth="1"/>
    <col min="3" max="3" width="44.7109375" customWidth="1"/>
    <col min="4" max="4" width="1.28515625" style="46" customWidth="1"/>
    <col min="5" max="5" width="5.7109375" customWidth="1"/>
    <col min="6" max="6" width="1.28515625" customWidth="1"/>
    <col min="7" max="7" width="5.7109375" customWidth="1"/>
    <col min="8" max="9" width="1.28515625" customWidth="1"/>
    <col min="10" max="10" width="1.42578125" customWidth="1"/>
    <col min="11" max="11" width="6.28515625" customWidth="1"/>
    <col min="12" max="12" width="1.28515625" customWidth="1"/>
    <col min="13" max="13" width="1.42578125" customWidth="1"/>
    <col min="14" max="14" width="6.28515625" customWidth="1"/>
    <col min="15" max="15" width="1.28515625" customWidth="1"/>
    <col min="16" max="16" width="1.42578125" customWidth="1"/>
    <col min="17" max="17" width="6.28515625" style="52" customWidth="1"/>
    <col min="18" max="18" width="1.28515625" style="52" customWidth="1"/>
    <col min="19" max="19" width="1.42578125" style="52" customWidth="1"/>
    <col min="20" max="20" width="6.28515625" customWidth="1"/>
    <col min="21" max="21" width="1.28515625" customWidth="1"/>
    <col min="22" max="22" width="1.42578125" customWidth="1"/>
    <col min="23" max="23" width="6.28515625" customWidth="1"/>
    <col min="25" max="25" width="10.42578125" customWidth="1"/>
  </cols>
  <sheetData>
    <row r="1" spans="1:25" ht="15" customHeight="1" x14ac:dyDescent="0.25">
      <c r="A1" s="552" t="s">
        <v>79</v>
      </c>
      <c r="B1" s="552"/>
      <c r="C1" s="552"/>
    </row>
    <row r="2" spans="1:25" x14ac:dyDescent="0.25">
      <c r="A2" s="553" t="s">
        <v>26</v>
      </c>
      <c r="B2" s="553"/>
      <c r="C2" s="553"/>
    </row>
    <row r="3" spans="1:25" x14ac:dyDescent="0.25">
      <c r="A3" s="57"/>
      <c r="B3" s="25"/>
      <c r="C3" s="25"/>
      <c r="D3" s="25"/>
      <c r="E3" s="26"/>
      <c r="F3" s="26"/>
      <c r="G3" s="26"/>
      <c r="H3" s="26"/>
      <c r="I3" s="26"/>
      <c r="J3" s="26"/>
      <c r="K3" s="26"/>
      <c r="L3" s="26"/>
      <c r="M3" s="26"/>
      <c r="N3" s="26"/>
      <c r="O3" s="26"/>
      <c r="P3" s="26"/>
      <c r="Q3" s="48"/>
      <c r="R3" s="48"/>
      <c r="S3" s="48"/>
      <c r="T3" s="26"/>
      <c r="U3" s="26"/>
      <c r="V3" s="26"/>
      <c r="W3" s="26"/>
      <c r="X3" s="26"/>
      <c r="Y3" s="26"/>
    </row>
    <row r="4" spans="1:25" ht="18.75" x14ac:dyDescent="0.3">
      <c r="A4" s="546" t="s">
        <v>74</v>
      </c>
      <c r="B4" s="546"/>
      <c r="C4" s="546"/>
      <c r="D4" s="546"/>
      <c r="E4" s="546"/>
      <c r="F4" s="546"/>
      <c r="G4" s="546"/>
      <c r="H4" s="546"/>
      <c r="I4" s="546"/>
      <c r="J4" s="546"/>
      <c r="K4" s="546"/>
      <c r="L4" s="546"/>
      <c r="M4" s="546"/>
      <c r="N4" s="546"/>
      <c r="O4" s="546"/>
      <c r="P4" s="546"/>
      <c r="Q4" s="546"/>
      <c r="R4" s="546"/>
      <c r="S4" s="546"/>
      <c r="T4" s="546"/>
      <c r="U4" s="546"/>
      <c r="V4" s="546"/>
      <c r="W4" s="546"/>
      <c r="X4" s="26"/>
      <c r="Y4" s="26"/>
    </row>
    <row r="5" spans="1:25" ht="15.75" x14ac:dyDescent="0.25">
      <c r="A5" s="547" t="s">
        <v>47</v>
      </c>
      <c r="B5" s="547"/>
      <c r="C5" s="547"/>
      <c r="D5" s="547"/>
      <c r="E5" s="547"/>
      <c r="F5" s="547"/>
      <c r="G5" s="547"/>
      <c r="H5" s="547"/>
      <c r="I5" s="547"/>
      <c r="J5" s="547"/>
      <c r="K5" s="547"/>
      <c r="L5" s="547"/>
      <c r="M5" s="547"/>
      <c r="N5" s="547"/>
      <c r="O5" s="547"/>
      <c r="P5" s="547"/>
      <c r="Q5" s="547"/>
      <c r="R5" s="547"/>
      <c r="S5" s="547"/>
      <c r="T5" s="547"/>
      <c r="U5" s="547"/>
      <c r="V5" s="547"/>
      <c r="W5" s="547"/>
      <c r="X5" s="26"/>
      <c r="Y5" s="26"/>
    </row>
    <row r="6" spans="1:25" x14ac:dyDescent="0.25">
      <c r="A6" s="545" t="s">
        <v>187</v>
      </c>
      <c r="B6" s="545"/>
      <c r="C6" s="545"/>
      <c r="D6" s="545"/>
      <c r="E6" s="545"/>
      <c r="F6" s="545"/>
      <c r="G6" s="545"/>
      <c r="H6" s="545"/>
      <c r="I6" s="545"/>
      <c r="J6" s="545"/>
      <c r="K6" s="545"/>
      <c r="L6" s="545"/>
      <c r="M6" s="545"/>
      <c r="N6" s="545"/>
      <c r="O6" s="545"/>
      <c r="P6" s="545"/>
      <c r="Q6" s="545"/>
      <c r="R6" s="545"/>
      <c r="S6" s="545"/>
      <c r="T6" s="545"/>
      <c r="U6" s="545"/>
      <c r="V6" s="545"/>
      <c r="W6" s="545"/>
      <c r="X6" s="28"/>
      <c r="Y6" s="28"/>
    </row>
    <row r="7" spans="1:25" ht="15" customHeight="1" x14ac:dyDescent="0.25">
      <c r="A7" s="58"/>
      <c r="B7" s="27"/>
      <c r="C7" s="53"/>
      <c r="D7" s="54"/>
      <c r="E7" s="54"/>
      <c r="F7" s="54"/>
      <c r="G7" s="54"/>
      <c r="H7" s="54"/>
      <c r="I7" s="54"/>
      <c r="J7" s="54"/>
      <c r="K7" s="54"/>
      <c r="L7" s="54"/>
      <c r="M7" s="54"/>
      <c r="N7" s="54"/>
      <c r="O7" s="54"/>
      <c r="P7" s="54"/>
      <c r="Q7" s="54"/>
      <c r="R7" s="54"/>
      <c r="S7" s="54"/>
      <c r="T7" s="54"/>
      <c r="U7" s="54"/>
      <c r="V7" s="54"/>
      <c r="W7" s="54"/>
      <c r="X7" s="28"/>
      <c r="Y7" s="28"/>
    </row>
    <row r="8" spans="1:25" ht="3" hidden="1" customHeight="1" x14ac:dyDescent="0.25">
      <c r="A8" s="59"/>
      <c r="B8" s="29"/>
      <c r="C8" s="29"/>
      <c r="D8" s="29"/>
      <c r="E8" s="28"/>
      <c r="F8" s="28"/>
      <c r="G8" s="28"/>
      <c r="H8" s="28"/>
      <c r="I8" s="28"/>
      <c r="J8" s="28"/>
      <c r="K8" s="28"/>
      <c r="L8" s="28"/>
      <c r="M8" s="28"/>
      <c r="N8" s="29"/>
      <c r="O8" s="29"/>
      <c r="P8" s="29"/>
      <c r="Q8" s="49"/>
      <c r="R8" s="49"/>
      <c r="S8" s="49"/>
      <c r="T8" s="29"/>
      <c r="U8" s="29"/>
      <c r="V8" s="29"/>
      <c r="W8" s="29"/>
      <c r="X8" s="28"/>
      <c r="Y8" s="28"/>
    </row>
    <row r="9" spans="1:25" s="87" customFormat="1" ht="11.1" customHeight="1" x14ac:dyDescent="0.2">
      <c r="A9" s="63"/>
      <c r="B9" s="64"/>
      <c r="C9" s="65"/>
      <c r="D9" s="104"/>
      <c r="E9" s="544" t="s">
        <v>28</v>
      </c>
      <c r="F9" s="544"/>
      <c r="G9" s="544"/>
      <c r="H9" s="105"/>
      <c r="I9" s="98"/>
      <c r="J9" s="548" t="str">
        <f>Dates!D25</f>
        <v>2016</v>
      </c>
      <c r="K9" s="548"/>
      <c r="L9" s="548"/>
      <c r="M9" s="548"/>
      <c r="N9" s="548"/>
      <c r="O9" s="548"/>
      <c r="P9" s="548"/>
      <c r="Q9" s="548"/>
      <c r="R9" s="548"/>
      <c r="S9" s="548"/>
      <c r="T9" s="548"/>
      <c r="U9" s="549"/>
      <c r="V9" s="548">
        <v>2015</v>
      </c>
      <c r="W9" s="548"/>
      <c r="X9" s="64"/>
      <c r="Y9" s="86"/>
    </row>
    <row r="10" spans="1:25" s="87" customFormat="1" ht="11.1" customHeight="1" x14ac:dyDescent="0.2">
      <c r="A10" s="66"/>
      <c r="B10" s="67"/>
      <c r="C10" s="67"/>
      <c r="D10" s="95"/>
      <c r="E10" s="68" t="s">
        <v>58</v>
      </c>
      <c r="F10" s="68"/>
      <c r="G10" s="68" t="s">
        <v>58</v>
      </c>
      <c r="H10" s="101"/>
      <c r="I10" s="68"/>
      <c r="J10" s="527" t="s">
        <v>131</v>
      </c>
      <c r="K10" s="527"/>
      <c r="L10" s="68"/>
      <c r="M10" s="527" t="s">
        <v>138</v>
      </c>
      <c r="N10" s="527"/>
      <c r="O10" s="68"/>
      <c r="P10" s="525" t="s">
        <v>141</v>
      </c>
      <c r="Q10" s="525"/>
      <c r="R10" s="68"/>
      <c r="S10" s="525" t="s">
        <v>109</v>
      </c>
      <c r="T10" s="525"/>
      <c r="U10" s="68"/>
      <c r="V10" s="525" t="s">
        <v>131</v>
      </c>
      <c r="W10" s="525"/>
      <c r="X10" s="86"/>
      <c r="Y10" s="86"/>
    </row>
    <row r="11" spans="1:25" s="87" customFormat="1" ht="11.1" customHeight="1" x14ac:dyDescent="0.2">
      <c r="A11" s="558" t="s">
        <v>91</v>
      </c>
      <c r="B11" s="558"/>
      <c r="C11" s="558"/>
      <c r="D11" s="95"/>
      <c r="E11" s="68" t="s">
        <v>78</v>
      </c>
      <c r="F11" s="68"/>
      <c r="G11" s="68" t="s">
        <v>130</v>
      </c>
      <c r="H11" s="101"/>
      <c r="I11" s="69"/>
      <c r="J11" s="526" t="s">
        <v>192</v>
      </c>
      <c r="K11" s="526"/>
      <c r="L11" s="69"/>
      <c r="M11" s="526" t="s">
        <v>192</v>
      </c>
      <c r="N11" s="526"/>
      <c r="O11" s="69"/>
      <c r="P11" s="526" t="s">
        <v>192</v>
      </c>
      <c r="Q11" s="526"/>
      <c r="R11" s="69"/>
      <c r="S11" s="526" t="s">
        <v>192</v>
      </c>
      <c r="T11" s="526"/>
      <c r="U11" s="69"/>
      <c r="V11" s="526" t="s">
        <v>192</v>
      </c>
      <c r="W11" s="526"/>
      <c r="X11" s="86"/>
      <c r="Y11" s="86"/>
    </row>
    <row r="12" spans="1:25" s="93" customFormat="1" ht="14.1" customHeight="1" x14ac:dyDescent="0.25">
      <c r="A12" s="559" t="s">
        <v>181</v>
      </c>
      <c r="B12" s="559"/>
      <c r="C12" s="559"/>
      <c r="D12" s="282"/>
      <c r="E12" s="283"/>
      <c r="F12" s="283"/>
      <c r="G12" s="283"/>
      <c r="H12" s="284"/>
      <c r="I12" s="283"/>
      <c r="J12" s="283"/>
      <c r="K12" s="283"/>
      <c r="L12" s="283"/>
      <c r="M12" s="283"/>
      <c r="N12" s="283"/>
      <c r="O12" s="283"/>
      <c r="P12" s="283"/>
      <c r="Q12" s="283"/>
      <c r="R12" s="283"/>
      <c r="S12" s="283"/>
      <c r="T12" s="283"/>
      <c r="U12" s="283"/>
      <c r="V12" s="283"/>
      <c r="W12" s="285"/>
      <c r="X12" s="173"/>
      <c r="Y12" s="173"/>
    </row>
    <row r="13" spans="1:25" ht="11.1" customHeight="1" x14ac:dyDescent="0.25">
      <c r="A13" s="531" t="s">
        <v>205</v>
      </c>
      <c r="B13" s="531"/>
      <c r="C13" s="531"/>
      <c r="D13" s="288"/>
      <c r="E13" s="289">
        <f>IF(W13="","",(K13-W13)/W13)</f>
        <v>0.22532588454376171</v>
      </c>
      <c r="F13" s="289"/>
      <c r="G13" s="290">
        <f t="shared" ref="G13:G17" si="0">IF(N13="","",(K13-N13)/N13)</f>
        <v>9.0005521811154121E-2</v>
      </c>
      <c r="H13" s="291"/>
      <c r="I13" s="290"/>
      <c r="J13" s="292" t="s">
        <v>152</v>
      </c>
      <c r="K13" s="293">
        <v>197.4</v>
      </c>
      <c r="L13" s="293"/>
      <c r="M13" s="292" t="s">
        <v>152</v>
      </c>
      <c r="N13" s="293">
        <v>181.1</v>
      </c>
      <c r="O13" s="293"/>
      <c r="P13" s="292" t="s">
        <v>152</v>
      </c>
      <c r="Q13" s="293">
        <v>168.4</v>
      </c>
      <c r="R13" s="293"/>
      <c r="S13" s="292" t="s">
        <v>152</v>
      </c>
      <c r="T13" s="293">
        <v>166.4</v>
      </c>
      <c r="U13" s="293"/>
      <c r="V13" s="292" t="s">
        <v>152</v>
      </c>
      <c r="W13" s="293">
        <v>161.1</v>
      </c>
      <c r="X13" s="30"/>
      <c r="Y13" s="34"/>
    </row>
    <row r="14" spans="1:25" ht="11.1" customHeight="1" x14ac:dyDescent="0.25">
      <c r="A14" s="528" t="s">
        <v>204</v>
      </c>
      <c r="B14" s="528"/>
      <c r="C14" s="528"/>
      <c r="D14" s="286"/>
      <c r="E14" s="70"/>
      <c r="F14" s="70"/>
      <c r="G14" s="71"/>
      <c r="H14" s="102"/>
      <c r="I14" s="70"/>
      <c r="J14" s="73"/>
      <c r="K14" s="74"/>
      <c r="L14" s="74"/>
      <c r="M14" s="73"/>
      <c r="N14" s="74"/>
      <c r="O14" s="74"/>
      <c r="P14" s="73"/>
      <c r="Q14" s="74"/>
      <c r="R14" s="74"/>
      <c r="S14" s="73"/>
      <c r="T14" s="74"/>
      <c r="U14" s="74"/>
      <c r="V14" s="73"/>
      <c r="W14" s="74"/>
      <c r="X14" s="30"/>
      <c r="Y14" s="411"/>
    </row>
    <row r="15" spans="1:25" ht="11.1" customHeight="1" x14ac:dyDescent="0.25">
      <c r="A15" s="554" t="s">
        <v>111</v>
      </c>
      <c r="B15" s="554"/>
      <c r="C15" s="554"/>
      <c r="D15" s="288"/>
      <c r="E15" s="289">
        <f t="shared" ref="E15:E16" si="1">IF(W15="","",(K15-W15)/W15)</f>
        <v>-1.5653220951234163E-2</v>
      </c>
      <c r="F15" s="289"/>
      <c r="G15" s="290">
        <f t="shared" si="0"/>
        <v>1.9962570180910719E-2</v>
      </c>
      <c r="H15" s="294"/>
      <c r="I15" s="289"/>
      <c r="J15" s="295"/>
      <c r="K15" s="296">
        <v>163.5</v>
      </c>
      <c r="L15" s="296"/>
      <c r="M15" s="295"/>
      <c r="N15" s="296">
        <v>160.30000000000001</v>
      </c>
      <c r="O15" s="296"/>
      <c r="P15" s="295"/>
      <c r="Q15" s="296">
        <v>161</v>
      </c>
      <c r="R15" s="296"/>
      <c r="S15" s="295"/>
      <c r="T15" s="296">
        <v>167.4</v>
      </c>
      <c r="U15" s="296"/>
      <c r="V15" s="295"/>
      <c r="W15" s="296">
        <v>166.1</v>
      </c>
      <c r="X15" s="30"/>
      <c r="Y15" s="30"/>
    </row>
    <row r="16" spans="1:25" ht="11.1" customHeight="1" x14ac:dyDescent="0.25">
      <c r="A16" s="555" t="s">
        <v>216</v>
      </c>
      <c r="B16" s="555"/>
      <c r="C16" s="555"/>
      <c r="D16" s="286"/>
      <c r="E16" s="347">
        <f t="shared" si="1"/>
        <v>5.929487179487173E-2</v>
      </c>
      <c r="F16" s="70"/>
      <c r="G16" s="347">
        <f t="shared" si="0"/>
        <v>2.3219814241486069E-2</v>
      </c>
      <c r="H16" s="102"/>
      <c r="I16" s="70"/>
      <c r="J16" s="73"/>
      <c r="K16" s="74">
        <v>66.099999999999994</v>
      </c>
      <c r="L16" s="74"/>
      <c r="M16" s="73"/>
      <c r="N16" s="74">
        <v>64.599999999999994</v>
      </c>
      <c r="O16" s="74"/>
      <c r="P16" s="73"/>
      <c r="Q16" s="74">
        <v>62.8</v>
      </c>
      <c r="R16" s="74"/>
      <c r="S16" s="73"/>
      <c r="T16" s="74">
        <v>62.1</v>
      </c>
      <c r="U16" s="74"/>
      <c r="V16" s="73"/>
      <c r="W16" s="74">
        <v>62.4</v>
      </c>
      <c r="X16" s="30"/>
      <c r="Y16" s="30"/>
    </row>
    <row r="17" spans="1:26" ht="11.1" customHeight="1" x14ac:dyDescent="0.25">
      <c r="A17" s="556" t="s">
        <v>32</v>
      </c>
      <c r="B17" s="556"/>
      <c r="C17" s="556"/>
      <c r="D17" s="288"/>
      <c r="E17" s="290" t="s">
        <v>27</v>
      </c>
      <c r="F17" s="289"/>
      <c r="G17" s="290">
        <f t="shared" si="0"/>
        <v>2.0898176967541079E-2</v>
      </c>
      <c r="H17" s="294"/>
      <c r="I17" s="297"/>
      <c r="J17" s="298"/>
      <c r="K17" s="299">
        <f>SUM(K15:K16)</f>
        <v>229.6</v>
      </c>
      <c r="L17" s="299"/>
      <c r="M17" s="298"/>
      <c r="N17" s="299">
        <v>224.9</v>
      </c>
      <c r="O17" s="299"/>
      <c r="P17" s="298"/>
      <c r="Q17" s="299">
        <v>223.8</v>
      </c>
      <c r="R17" s="299"/>
      <c r="S17" s="298"/>
      <c r="T17" s="299">
        <v>229.5</v>
      </c>
      <c r="U17" s="299"/>
      <c r="V17" s="298"/>
      <c r="W17" s="299">
        <v>228.5</v>
      </c>
      <c r="X17" s="30"/>
      <c r="Y17" s="412"/>
    </row>
    <row r="18" spans="1:26" ht="11.1" customHeight="1" x14ac:dyDescent="0.25">
      <c r="A18" s="557" t="s">
        <v>218</v>
      </c>
      <c r="B18" s="557"/>
      <c r="C18" s="557"/>
      <c r="D18" s="286"/>
      <c r="E18" s="70"/>
      <c r="F18" s="70"/>
      <c r="G18" s="70"/>
      <c r="H18" s="102"/>
      <c r="I18" s="70"/>
      <c r="J18" s="73"/>
      <c r="K18" s="78"/>
      <c r="L18" s="78"/>
      <c r="M18" s="73"/>
      <c r="N18" s="78"/>
      <c r="O18" s="78"/>
      <c r="P18" s="73"/>
      <c r="Q18" s="78"/>
      <c r="R18" s="78"/>
      <c r="S18" s="73"/>
      <c r="T18" s="78"/>
      <c r="U18" s="78"/>
      <c r="V18" s="73"/>
      <c r="W18" s="78"/>
      <c r="X18" s="30"/>
      <c r="Y18" s="35"/>
    </row>
    <row r="19" spans="1:26" ht="11.1" customHeight="1" x14ac:dyDescent="0.25">
      <c r="A19" s="554" t="s">
        <v>214</v>
      </c>
      <c r="B19" s="554"/>
      <c r="C19" s="554"/>
      <c r="D19" s="288"/>
      <c r="E19" s="289">
        <f>IF(W19="","",(K19-W19)/W19)</f>
        <v>-4.2368801155512677E-2</v>
      </c>
      <c r="F19" s="289"/>
      <c r="G19" s="290">
        <f t="shared" ref="G19:G25" si="2">IF(N19="","",(K19-N19)/N19)</f>
        <v>-3.4934497816593829E-2</v>
      </c>
      <c r="H19" s="294"/>
      <c r="I19" s="289"/>
      <c r="J19" s="295"/>
      <c r="K19" s="354">
        <v>198.9</v>
      </c>
      <c r="L19" s="300"/>
      <c r="M19" s="295"/>
      <c r="N19" s="354">
        <v>206.1</v>
      </c>
      <c r="O19" s="300"/>
      <c r="P19" s="295"/>
      <c r="Q19" s="354">
        <v>203.4</v>
      </c>
      <c r="R19" s="300"/>
      <c r="S19" s="295"/>
      <c r="T19" s="354">
        <v>203.8</v>
      </c>
      <c r="U19" s="300"/>
      <c r="V19" s="295"/>
      <c r="W19" s="300">
        <v>207.7</v>
      </c>
      <c r="X19" s="30"/>
      <c r="Y19" s="30"/>
    </row>
    <row r="20" spans="1:26" ht="11.1" customHeight="1" x14ac:dyDescent="0.25">
      <c r="A20" s="561" t="s">
        <v>38</v>
      </c>
      <c r="B20" s="561"/>
      <c r="C20" s="561"/>
      <c r="D20" s="286"/>
      <c r="E20" s="70">
        <f t="shared" ref="E20:E23" si="3">IF(W20="","",(K20-W20)/W20)</f>
        <v>5.4155495978552251E-2</v>
      </c>
      <c r="F20" s="70"/>
      <c r="G20" s="71">
        <f t="shared" si="2"/>
        <v>-1.1066398390342137E-2</v>
      </c>
      <c r="H20" s="102"/>
      <c r="I20" s="70"/>
      <c r="J20" s="73"/>
      <c r="K20" s="74">
        <v>196.6</v>
      </c>
      <c r="L20" s="74"/>
      <c r="M20" s="73"/>
      <c r="N20" s="74">
        <v>198.8</v>
      </c>
      <c r="O20" s="74"/>
      <c r="P20" s="73"/>
      <c r="Q20" s="74">
        <v>192</v>
      </c>
      <c r="R20" s="74"/>
      <c r="S20" s="73"/>
      <c r="T20" s="74">
        <v>186.3</v>
      </c>
      <c r="U20" s="74"/>
      <c r="V20" s="73"/>
      <c r="W20" s="74">
        <v>186.5</v>
      </c>
      <c r="X20" s="30"/>
      <c r="Y20" s="30"/>
    </row>
    <row r="21" spans="1:26" ht="11.1" customHeight="1" x14ac:dyDescent="0.25">
      <c r="A21" s="562" t="s">
        <v>92</v>
      </c>
      <c r="B21" s="562"/>
      <c r="C21" s="562"/>
      <c r="D21" s="288"/>
      <c r="E21" s="289">
        <f>IF(W21="","",(K21-W21)/W21)</f>
        <v>0.1244963738920227</v>
      </c>
      <c r="F21" s="289"/>
      <c r="G21" s="290" t="s">
        <v>27</v>
      </c>
      <c r="H21" s="294"/>
      <c r="I21" s="289"/>
      <c r="J21" s="295"/>
      <c r="K21" s="353">
        <v>558.20000000000005</v>
      </c>
      <c r="L21" s="301"/>
      <c r="M21" s="295"/>
      <c r="N21" s="353">
        <v>556.1</v>
      </c>
      <c r="O21" s="301"/>
      <c r="P21" s="295"/>
      <c r="Q21" s="353">
        <v>529.70000000000005</v>
      </c>
      <c r="R21" s="301"/>
      <c r="S21" s="295"/>
      <c r="T21" s="353">
        <v>510.7</v>
      </c>
      <c r="U21" s="301"/>
      <c r="V21" s="295"/>
      <c r="W21" s="301">
        <v>496.4</v>
      </c>
      <c r="X21" s="30"/>
      <c r="Y21" s="30"/>
    </row>
    <row r="22" spans="1:26" ht="11.1" customHeight="1" x14ac:dyDescent="0.25">
      <c r="A22" s="550" t="s">
        <v>25</v>
      </c>
      <c r="B22" s="550"/>
      <c r="C22" s="550"/>
      <c r="D22" s="286"/>
      <c r="E22" s="70">
        <f t="shared" si="3"/>
        <v>7.085111161015048E-2</v>
      </c>
      <c r="F22" s="70"/>
      <c r="G22" s="71">
        <f t="shared" si="2"/>
        <v>-7.5962539021851763E-3</v>
      </c>
      <c r="H22" s="102"/>
      <c r="I22" s="99"/>
      <c r="J22" s="76"/>
      <c r="K22" s="80">
        <f>SUM(K19:K21)</f>
        <v>953.7</v>
      </c>
      <c r="L22" s="80"/>
      <c r="M22" s="76"/>
      <c r="N22" s="80">
        <v>961</v>
      </c>
      <c r="O22" s="80"/>
      <c r="P22" s="76"/>
      <c r="Q22" s="80">
        <v>925.1</v>
      </c>
      <c r="R22" s="80"/>
      <c r="S22" s="76"/>
      <c r="T22" s="80">
        <v>900.8</v>
      </c>
      <c r="U22" s="80"/>
      <c r="V22" s="76"/>
      <c r="W22" s="80">
        <v>890.6</v>
      </c>
      <c r="X22" s="30"/>
      <c r="Y22" s="30"/>
    </row>
    <row r="23" spans="1:26" ht="11.1" customHeight="1" x14ac:dyDescent="0.25">
      <c r="A23" s="563" t="s">
        <v>22</v>
      </c>
      <c r="B23" s="563"/>
      <c r="C23" s="563"/>
      <c r="D23" s="288"/>
      <c r="E23" s="289">
        <f t="shared" si="3"/>
        <v>5.7367527477437272E-2</v>
      </c>
      <c r="F23" s="289"/>
      <c r="G23" s="290" t="s">
        <v>27</v>
      </c>
      <c r="H23" s="294"/>
      <c r="I23" s="302"/>
      <c r="J23" s="303"/>
      <c r="K23" s="304">
        <f>SUM(K17,K22)</f>
        <v>1183.3</v>
      </c>
      <c r="L23" s="304"/>
      <c r="M23" s="303"/>
      <c r="N23" s="304">
        <v>1185.9000000000001</v>
      </c>
      <c r="O23" s="304"/>
      <c r="P23" s="303"/>
      <c r="Q23" s="304">
        <v>1148.9000000000001</v>
      </c>
      <c r="R23" s="304"/>
      <c r="S23" s="303"/>
      <c r="T23" s="304">
        <v>1130.3</v>
      </c>
      <c r="U23" s="304"/>
      <c r="V23" s="303"/>
      <c r="W23" s="304">
        <v>1119.0999999999999</v>
      </c>
      <c r="X23" s="30"/>
      <c r="Y23" s="30"/>
      <c r="Z23" s="52"/>
    </row>
    <row r="24" spans="1:26" ht="11.1" customHeight="1" x14ac:dyDescent="0.25">
      <c r="A24" s="564" t="s">
        <v>167</v>
      </c>
      <c r="B24" s="564"/>
      <c r="C24" s="564"/>
      <c r="D24" s="286"/>
      <c r="E24" s="70"/>
      <c r="F24" s="70"/>
      <c r="G24" s="70"/>
      <c r="H24" s="102"/>
      <c r="I24" s="70"/>
      <c r="J24" s="73"/>
      <c r="K24" s="78"/>
      <c r="L24" s="78"/>
      <c r="M24" s="73"/>
      <c r="N24" s="78"/>
      <c r="O24" s="78"/>
      <c r="P24" s="73"/>
      <c r="Q24" s="78"/>
      <c r="R24" s="78"/>
      <c r="S24" s="73"/>
      <c r="T24" s="78"/>
      <c r="U24" s="78"/>
      <c r="V24" s="73"/>
      <c r="W24" s="78"/>
      <c r="X24" s="30"/>
      <c r="Y24" s="36"/>
    </row>
    <row r="25" spans="1:26" ht="11.1" customHeight="1" x14ac:dyDescent="0.25">
      <c r="A25" s="554" t="s">
        <v>217</v>
      </c>
      <c r="B25" s="554"/>
      <c r="C25" s="554"/>
      <c r="D25" s="288"/>
      <c r="E25" s="289">
        <f t="shared" ref="E25" si="4">IF(W25="","",(K25-W25)/W25)</f>
        <v>0.50629722921914344</v>
      </c>
      <c r="F25" s="289"/>
      <c r="G25" s="290">
        <f t="shared" si="2"/>
        <v>0.10946196660482373</v>
      </c>
      <c r="H25" s="294"/>
      <c r="I25" s="289"/>
      <c r="J25" s="295"/>
      <c r="K25" s="296">
        <v>59.8</v>
      </c>
      <c r="L25" s="296"/>
      <c r="M25" s="295"/>
      <c r="N25" s="296">
        <v>53.9</v>
      </c>
      <c r="O25" s="296"/>
      <c r="P25" s="295"/>
      <c r="Q25" s="296">
        <v>47.9</v>
      </c>
      <c r="R25" s="296"/>
      <c r="S25" s="295"/>
      <c r="T25" s="296">
        <v>42.9</v>
      </c>
      <c r="U25" s="296"/>
      <c r="V25" s="295"/>
      <c r="W25" s="296">
        <v>39.700000000000003</v>
      </c>
      <c r="X25" s="30"/>
      <c r="Y25" s="30"/>
    </row>
    <row r="26" spans="1:26" ht="11.1" customHeight="1" x14ac:dyDescent="0.25">
      <c r="A26" s="561" t="s">
        <v>223</v>
      </c>
      <c r="B26" s="561"/>
      <c r="C26" s="561"/>
      <c r="D26" s="286"/>
      <c r="E26" s="70">
        <f t="shared" ref="E26:E35" si="5">IF(W26="","",(K26-W26)/W26)</f>
        <v>0.31677018633540355</v>
      </c>
      <c r="F26" s="70"/>
      <c r="G26" s="71">
        <f t="shared" ref="G26:G32" si="6">IF(N26="","",(K26-N26)/N26)</f>
        <v>4.9504950495049507E-2</v>
      </c>
      <c r="H26" s="102"/>
      <c r="I26" s="70"/>
      <c r="J26" s="73"/>
      <c r="K26" s="74">
        <v>21.2</v>
      </c>
      <c r="L26" s="74"/>
      <c r="M26" s="73"/>
      <c r="N26" s="74">
        <v>20.2</v>
      </c>
      <c r="O26" s="74"/>
      <c r="P26" s="73"/>
      <c r="Q26" s="74">
        <v>19</v>
      </c>
      <c r="R26" s="74"/>
      <c r="S26" s="73"/>
      <c r="T26" s="74">
        <v>17.5</v>
      </c>
      <c r="U26" s="74"/>
      <c r="V26" s="73"/>
      <c r="W26" s="74">
        <v>16.100000000000001</v>
      </c>
      <c r="X26" s="30"/>
      <c r="Y26" s="30"/>
    </row>
    <row r="27" spans="1:26" ht="11.1" customHeight="1" x14ac:dyDescent="0.25">
      <c r="A27" s="562" t="s">
        <v>154</v>
      </c>
      <c r="B27" s="562"/>
      <c r="C27" s="562"/>
      <c r="D27" s="288"/>
      <c r="E27" s="289">
        <f t="shared" si="5"/>
        <v>0.14898746383799424</v>
      </c>
      <c r="F27" s="289"/>
      <c r="G27" s="290">
        <f t="shared" si="6"/>
        <v>3.2495667244367414E-2</v>
      </c>
      <c r="H27" s="294"/>
      <c r="I27" s="289"/>
      <c r="J27" s="295"/>
      <c r="K27" s="296">
        <v>238.3</v>
      </c>
      <c r="L27" s="296"/>
      <c r="M27" s="295"/>
      <c r="N27" s="296">
        <v>230.8</v>
      </c>
      <c r="O27" s="296"/>
      <c r="P27" s="295"/>
      <c r="Q27" s="296">
        <v>220.5</v>
      </c>
      <c r="R27" s="296"/>
      <c r="S27" s="295"/>
      <c r="T27" s="296">
        <v>211.5</v>
      </c>
      <c r="U27" s="296"/>
      <c r="V27" s="295"/>
      <c r="W27" s="296">
        <v>207.4</v>
      </c>
      <c r="X27" s="30"/>
      <c r="Y27" s="30"/>
    </row>
    <row r="28" spans="1:26" ht="11.1" customHeight="1" x14ac:dyDescent="0.25">
      <c r="A28" s="550" t="s">
        <v>160</v>
      </c>
      <c r="B28" s="550"/>
      <c r="C28" s="550"/>
      <c r="D28" s="286"/>
      <c r="E28" s="70">
        <f t="shared" si="5"/>
        <v>0.21314589665653505</v>
      </c>
      <c r="F28" s="70"/>
      <c r="G28" s="71">
        <f t="shared" si="6"/>
        <v>4.7228599540833173E-2</v>
      </c>
      <c r="H28" s="102"/>
      <c r="I28" s="99"/>
      <c r="J28" s="76"/>
      <c r="K28" s="77">
        <f>SUM(K25:K27)</f>
        <v>319.3</v>
      </c>
      <c r="L28" s="77"/>
      <c r="M28" s="76"/>
      <c r="N28" s="77">
        <v>304.89999999999998</v>
      </c>
      <c r="O28" s="77"/>
      <c r="P28" s="76"/>
      <c r="Q28" s="77">
        <v>287.39999999999998</v>
      </c>
      <c r="R28" s="77"/>
      <c r="S28" s="76"/>
      <c r="T28" s="77">
        <v>271.89999999999998</v>
      </c>
      <c r="U28" s="77"/>
      <c r="V28" s="76"/>
      <c r="W28" s="77">
        <v>263.2</v>
      </c>
      <c r="X28" s="30"/>
      <c r="Y28" s="30"/>
    </row>
    <row r="29" spans="1:26" ht="11.1" customHeight="1" x14ac:dyDescent="0.25">
      <c r="A29" s="551" t="s">
        <v>118</v>
      </c>
      <c r="B29" s="551"/>
      <c r="C29" s="551"/>
      <c r="D29" s="288"/>
      <c r="E29" s="289">
        <f t="shared" si="5"/>
        <v>0.10951188986232649</v>
      </c>
      <c r="F29" s="289"/>
      <c r="G29" s="290">
        <f t="shared" si="6"/>
        <v>3.0454492618853943E-2</v>
      </c>
      <c r="H29" s="294"/>
      <c r="I29" s="289"/>
      <c r="J29" s="295"/>
      <c r="K29" s="296">
        <v>886.5</v>
      </c>
      <c r="L29" s="296"/>
      <c r="M29" s="295"/>
      <c r="N29" s="296">
        <v>860.3</v>
      </c>
      <c r="O29" s="296"/>
      <c r="P29" s="295"/>
      <c r="Q29" s="296">
        <v>830.7</v>
      </c>
      <c r="R29" s="296"/>
      <c r="S29" s="295"/>
      <c r="T29" s="296">
        <v>808.5</v>
      </c>
      <c r="U29" s="296"/>
      <c r="V29" s="295"/>
      <c r="W29" s="296">
        <v>799.00000000000102</v>
      </c>
      <c r="X29" s="30"/>
      <c r="Y29" s="30"/>
    </row>
    <row r="30" spans="1:26" ht="11.1" customHeight="1" x14ac:dyDescent="0.25">
      <c r="A30" s="528" t="s">
        <v>103</v>
      </c>
      <c r="B30" s="528"/>
      <c r="C30" s="528"/>
      <c r="D30" s="286"/>
      <c r="E30" s="70">
        <f>IF(W30="","",(K30-W30)/W30)</f>
        <v>0.11271367521367534</v>
      </c>
      <c r="F30" s="70"/>
      <c r="G30" s="344" t="s">
        <v>27</v>
      </c>
      <c r="H30" s="102"/>
      <c r="I30" s="70"/>
      <c r="J30" s="73"/>
      <c r="K30" s="74">
        <v>208.3</v>
      </c>
      <c r="L30" s="74"/>
      <c r="M30" s="73"/>
      <c r="N30" s="74">
        <v>208</v>
      </c>
      <c r="O30" s="74"/>
      <c r="P30" s="73"/>
      <c r="Q30" s="74">
        <v>202</v>
      </c>
      <c r="R30" s="74"/>
      <c r="S30" s="73"/>
      <c r="T30" s="74">
        <v>194.1</v>
      </c>
      <c r="U30" s="74"/>
      <c r="V30" s="73"/>
      <c r="W30" s="74">
        <v>187.2</v>
      </c>
      <c r="X30" s="30"/>
      <c r="Y30" s="30"/>
    </row>
    <row r="31" spans="1:26" ht="11.1" customHeight="1" x14ac:dyDescent="0.25">
      <c r="A31" s="529" t="s">
        <v>5</v>
      </c>
      <c r="B31" s="529"/>
      <c r="C31" s="529"/>
      <c r="D31" s="288"/>
      <c r="E31" s="289">
        <f t="shared" si="5"/>
        <v>-3.164556962025316E-2</v>
      </c>
      <c r="F31" s="289"/>
      <c r="G31" s="290">
        <f t="shared" si="6"/>
        <v>2.6845637583892641E-2</v>
      </c>
      <c r="H31" s="294"/>
      <c r="I31" s="289"/>
      <c r="J31" s="295"/>
      <c r="K31" s="304">
        <v>-15.3</v>
      </c>
      <c r="L31" s="304"/>
      <c r="M31" s="295"/>
      <c r="N31" s="304">
        <v>-14.9</v>
      </c>
      <c r="O31" s="304"/>
      <c r="P31" s="295"/>
      <c r="Q31" s="304">
        <v>-15.4</v>
      </c>
      <c r="R31" s="304"/>
      <c r="S31" s="295"/>
      <c r="T31" s="304">
        <v>-14.5</v>
      </c>
      <c r="U31" s="304"/>
      <c r="V31" s="295"/>
      <c r="W31" s="304">
        <v>-15.8</v>
      </c>
      <c r="X31" s="30"/>
      <c r="Y31" s="30"/>
    </row>
    <row r="32" spans="1:26" ht="11.1" customHeight="1" x14ac:dyDescent="0.25">
      <c r="A32" s="530" t="s">
        <v>94</v>
      </c>
      <c r="B32" s="530"/>
      <c r="C32" s="530"/>
      <c r="D32" s="286"/>
      <c r="E32" s="70">
        <f>IF(W32="","",(K32-W32)/W32)</f>
        <v>0.1056965550163099</v>
      </c>
      <c r="F32" s="70"/>
      <c r="G32" s="71">
        <f t="shared" si="6"/>
        <v>1.9887718783253152E-2</v>
      </c>
      <c r="H32" s="102"/>
      <c r="I32" s="100"/>
      <c r="J32" s="82" t="s">
        <v>152</v>
      </c>
      <c r="K32" s="83">
        <f>SUM(K13,K23,K28,K29,K30,K31)</f>
        <v>2779.5</v>
      </c>
      <c r="L32" s="83"/>
      <c r="M32" s="82" t="s">
        <v>152</v>
      </c>
      <c r="N32" s="83">
        <v>2725.3</v>
      </c>
      <c r="O32" s="83"/>
      <c r="P32" s="82" t="s">
        <v>152</v>
      </c>
      <c r="Q32" s="83">
        <v>2622</v>
      </c>
      <c r="R32" s="83"/>
      <c r="S32" s="82" t="s">
        <v>152</v>
      </c>
      <c r="T32" s="83">
        <v>2556.6999999999998</v>
      </c>
      <c r="U32" s="83"/>
      <c r="V32" s="82" t="s">
        <v>152</v>
      </c>
      <c r="W32" s="83">
        <v>2513.8000000000002</v>
      </c>
      <c r="X32" s="30"/>
      <c r="Y32" s="30"/>
    </row>
    <row r="33" spans="1:25" s="93" customFormat="1" ht="14.1" customHeight="1" x14ac:dyDescent="0.25">
      <c r="A33" s="533" t="s">
        <v>170</v>
      </c>
      <c r="B33" s="533"/>
      <c r="C33" s="533"/>
      <c r="D33" s="305"/>
      <c r="E33" s="306"/>
      <c r="F33" s="306"/>
      <c r="G33" s="306"/>
      <c r="H33" s="307"/>
      <c r="I33" s="306"/>
      <c r="J33" s="308"/>
      <c r="K33" s="309"/>
      <c r="L33" s="309"/>
      <c r="M33" s="308"/>
      <c r="N33" s="309"/>
      <c r="O33" s="309"/>
      <c r="P33" s="308"/>
      <c r="Q33" s="309"/>
      <c r="R33" s="309"/>
      <c r="S33" s="308"/>
      <c r="T33" s="309"/>
      <c r="U33" s="309"/>
      <c r="V33" s="308"/>
      <c r="W33" s="309"/>
      <c r="X33" s="174"/>
      <c r="Y33" s="174"/>
    </row>
    <row r="34" spans="1:25" ht="11.1" customHeight="1" x14ac:dyDescent="0.25">
      <c r="A34" s="528" t="s">
        <v>23</v>
      </c>
      <c r="B34" s="528"/>
      <c r="C34" s="528"/>
      <c r="D34" s="286"/>
      <c r="E34" s="347">
        <f t="shared" si="5"/>
        <v>0.10069188870896525</v>
      </c>
      <c r="F34" s="70"/>
      <c r="G34" s="71">
        <f t="shared" ref="G34:G35" si="7">IF(N34="","",(K34-N34)/N34)</f>
        <v>1.6725591514821957E-2</v>
      </c>
      <c r="H34" s="102"/>
      <c r="I34" s="70"/>
      <c r="J34" s="73" t="s">
        <v>152</v>
      </c>
      <c r="K34" s="74">
        <v>1495.4</v>
      </c>
      <c r="L34" s="72"/>
      <c r="M34" s="73" t="s">
        <v>152</v>
      </c>
      <c r="N34" s="74">
        <v>1470.8</v>
      </c>
      <c r="O34" s="72"/>
      <c r="P34" s="73" t="s">
        <v>152</v>
      </c>
      <c r="Q34" s="74">
        <v>1415.5</v>
      </c>
      <c r="R34" s="72"/>
      <c r="S34" s="73" t="s">
        <v>152</v>
      </c>
      <c r="T34" s="74">
        <v>1377.3</v>
      </c>
      <c r="U34" s="72"/>
      <c r="V34" s="73" t="s">
        <v>152</v>
      </c>
      <c r="W34" s="72">
        <v>1358.6</v>
      </c>
      <c r="X34" s="38"/>
      <c r="Y34" s="38"/>
    </row>
    <row r="35" spans="1:25" ht="11.1" customHeight="1" x14ac:dyDescent="0.25">
      <c r="A35" s="529" t="s">
        <v>34</v>
      </c>
      <c r="B35" s="529"/>
      <c r="C35" s="529"/>
      <c r="D35" s="288"/>
      <c r="E35" s="290">
        <f t="shared" si="5"/>
        <v>0.11158240997229904</v>
      </c>
      <c r="F35" s="289"/>
      <c r="G35" s="345">
        <f t="shared" si="7"/>
        <v>2.3595057791948912E-2</v>
      </c>
      <c r="H35" s="294"/>
      <c r="I35" s="289"/>
      <c r="J35" s="295"/>
      <c r="K35" s="293">
        <v>1284.0999999999999</v>
      </c>
      <c r="L35" s="300"/>
      <c r="M35" s="295"/>
      <c r="N35" s="293">
        <v>1254.5</v>
      </c>
      <c r="O35" s="300"/>
      <c r="P35" s="295"/>
      <c r="Q35" s="293">
        <v>1206.5</v>
      </c>
      <c r="R35" s="300"/>
      <c r="S35" s="295"/>
      <c r="T35" s="293">
        <v>1179.4000000000001</v>
      </c>
      <c r="U35" s="300"/>
      <c r="V35" s="295"/>
      <c r="W35" s="300">
        <v>1155.2</v>
      </c>
      <c r="X35" s="38"/>
      <c r="Y35" s="38"/>
    </row>
    <row r="36" spans="1:25" ht="11.1" customHeight="1" x14ac:dyDescent="0.25">
      <c r="A36" s="530" t="s">
        <v>94</v>
      </c>
      <c r="B36" s="530"/>
      <c r="C36" s="530"/>
      <c r="D36" s="286"/>
      <c r="E36" s="70">
        <f>IF(W36="","",(K36-W36)/W36)</f>
        <v>0.1056965550163099</v>
      </c>
      <c r="F36" s="70"/>
      <c r="G36" s="71">
        <f t="shared" ref="G36" si="8">IF(N36="","",(K36-N36)/N36)</f>
        <v>1.9887718783253152E-2</v>
      </c>
      <c r="H36" s="102"/>
      <c r="I36" s="100"/>
      <c r="J36" s="82" t="s">
        <v>152</v>
      </c>
      <c r="K36" s="83">
        <f>SUM(K34:K35)</f>
        <v>2779.5</v>
      </c>
      <c r="L36" s="83"/>
      <c r="M36" s="82" t="s">
        <v>152</v>
      </c>
      <c r="N36" s="83">
        <v>2725.3</v>
      </c>
      <c r="O36" s="83"/>
      <c r="P36" s="82" t="s">
        <v>152</v>
      </c>
      <c r="Q36" s="83">
        <v>2622</v>
      </c>
      <c r="R36" s="83"/>
      <c r="S36" s="82" t="s">
        <v>152</v>
      </c>
      <c r="T36" s="83">
        <v>2556.6999999999998</v>
      </c>
      <c r="U36" s="83"/>
      <c r="V36" s="82" t="s">
        <v>152</v>
      </c>
      <c r="W36" s="83">
        <v>2513.8000000000002</v>
      </c>
      <c r="X36" s="39"/>
      <c r="Y36" s="38"/>
    </row>
    <row r="37" spans="1:25" s="93" customFormat="1" ht="14.1" customHeight="1" x14ac:dyDescent="0.25">
      <c r="A37" s="533" t="s">
        <v>219</v>
      </c>
      <c r="B37" s="533"/>
      <c r="C37" s="533"/>
      <c r="D37" s="310"/>
      <c r="E37" s="306"/>
      <c r="F37" s="306"/>
      <c r="G37" s="306"/>
      <c r="H37" s="307"/>
      <c r="I37" s="306"/>
      <c r="J37" s="308"/>
      <c r="K37" s="311"/>
      <c r="L37" s="311"/>
      <c r="M37" s="308"/>
      <c r="N37" s="311"/>
      <c r="O37" s="311"/>
      <c r="P37" s="308"/>
      <c r="Q37" s="311"/>
      <c r="R37" s="311"/>
      <c r="S37" s="308"/>
      <c r="T37" s="311"/>
      <c r="U37" s="311"/>
      <c r="V37" s="308"/>
      <c r="W37" s="311"/>
      <c r="X37" s="173"/>
      <c r="Y37" s="173"/>
    </row>
    <row r="38" spans="1:25" ht="11.1" customHeight="1" x14ac:dyDescent="0.25">
      <c r="A38" s="534" t="s">
        <v>4</v>
      </c>
      <c r="B38" s="534"/>
      <c r="C38" s="535"/>
      <c r="D38" s="286"/>
      <c r="E38" s="70"/>
      <c r="F38" s="70"/>
      <c r="G38" s="70"/>
      <c r="H38" s="102"/>
      <c r="I38" s="70"/>
      <c r="J38" s="73"/>
      <c r="K38" s="84"/>
      <c r="L38" s="84"/>
      <c r="M38" s="73"/>
      <c r="N38" s="84"/>
      <c r="O38" s="84"/>
      <c r="P38" s="73"/>
      <c r="Q38" s="84"/>
      <c r="R38" s="84"/>
      <c r="S38" s="73"/>
      <c r="T38" s="84"/>
      <c r="U38" s="84"/>
      <c r="V38" s="73"/>
      <c r="W38" s="84"/>
      <c r="X38" s="30"/>
      <c r="Y38" s="30"/>
    </row>
    <row r="39" spans="1:25" ht="11.1" customHeight="1" x14ac:dyDescent="0.25">
      <c r="A39" s="536" t="s">
        <v>215</v>
      </c>
      <c r="B39" s="536"/>
      <c r="C39" s="536"/>
      <c r="D39" s="288"/>
      <c r="E39" s="289">
        <f t="shared" ref="E39" si="9">IF(W39="","",(K39-W39)/W39)</f>
        <v>-0.36574074074074081</v>
      </c>
      <c r="F39" s="289"/>
      <c r="G39" s="290">
        <f t="shared" ref="G39" si="10">IF(N39="","",(K39-N39)/N39)</f>
        <v>-3.5211267605633804E-2</v>
      </c>
      <c r="H39" s="312"/>
      <c r="I39" s="313"/>
      <c r="J39" s="295" t="s">
        <v>152</v>
      </c>
      <c r="K39" s="293">
        <v>13.7</v>
      </c>
      <c r="L39" s="293"/>
      <c r="M39" s="295" t="s">
        <v>152</v>
      </c>
      <c r="N39" s="293">
        <v>14.2</v>
      </c>
      <c r="O39" s="293"/>
      <c r="P39" s="295" t="s">
        <v>152</v>
      </c>
      <c r="Q39" s="293">
        <v>14.8</v>
      </c>
      <c r="R39" s="293"/>
      <c r="S39" s="295" t="s">
        <v>152</v>
      </c>
      <c r="T39" s="293">
        <v>15.7</v>
      </c>
      <c r="U39" s="293"/>
      <c r="V39" s="295" t="s">
        <v>152</v>
      </c>
      <c r="W39" s="293">
        <v>21.6</v>
      </c>
      <c r="X39" s="38"/>
      <c r="Y39" s="38"/>
    </row>
    <row r="40" spans="1:25" ht="11.1" customHeight="1" x14ac:dyDescent="0.25">
      <c r="A40" s="538" t="s">
        <v>34</v>
      </c>
      <c r="B40" s="538"/>
      <c r="C40" s="538"/>
      <c r="D40" s="286"/>
      <c r="E40" s="70">
        <f t="shared" ref="E40:E41" si="11">IF(W40="","",(K40-W40)/W40)</f>
        <v>8.9201877934272228E-2</v>
      </c>
      <c r="F40" s="70"/>
      <c r="G40" s="71">
        <f t="shared" ref="G40:G42" si="12">IF(N40="","",(K40-N40)/N40)</f>
        <v>0.46835443037974672</v>
      </c>
      <c r="H40" s="102"/>
      <c r="I40" s="70"/>
      <c r="J40" s="73"/>
      <c r="K40" s="74">
        <v>23.2</v>
      </c>
      <c r="L40" s="79"/>
      <c r="M40" s="73"/>
      <c r="N40" s="74">
        <v>15.8</v>
      </c>
      <c r="O40" s="79"/>
      <c r="P40" s="73"/>
      <c r="Q40" s="74">
        <v>11.8</v>
      </c>
      <c r="R40" s="79"/>
      <c r="S40" s="73"/>
      <c r="T40" s="74">
        <v>16.3</v>
      </c>
      <c r="U40" s="79"/>
      <c r="V40" s="73"/>
      <c r="W40" s="79">
        <v>21.3</v>
      </c>
      <c r="X40" s="38"/>
      <c r="Y40" s="38"/>
    </row>
    <row r="41" spans="1:25" ht="11.1" customHeight="1" x14ac:dyDescent="0.25">
      <c r="A41" s="539" t="s">
        <v>184</v>
      </c>
      <c r="B41" s="539"/>
      <c r="C41" s="539"/>
      <c r="D41" s="288"/>
      <c r="E41" s="289">
        <f t="shared" si="11"/>
        <v>-0.13986013986013987</v>
      </c>
      <c r="F41" s="289"/>
      <c r="G41" s="290">
        <f t="shared" si="12"/>
        <v>0.22999999999999995</v>
      </c>
      <c r="H41" s="312"/>
      <c r="I41" s="314"/>
      <c r="J41" s="371" t="s">
        <v>152</v>
      </c>
      <c r="K41" s="315">
        <f>SUM(K39:K40)</f>
        <v>36.9</v>
      </c>
      <c r="L41" s="315"/>
      <c r="M41" s="371" t="s">
        <v>152</v>
      </c>
      <c r="N41" s="315">
        <v>30</v>
      </c>
      <c r="O41" s="315"/>
      <c r="P41" s="371" t="s">
        <v>152</v>
      </c>
      <c r="Q41" s="315">
        <v>26.6</v>
      </c>
      <c r="R41" s="315"/>
      <c r="S41" s="371" t="s">
        <v>152</v>
      </c>
      <c r="T41" s="315">
        <v>32</v>
      </c>
      <c r="U41" s="315"/>
      <c r="V41" s="371" t="s">
        <v>152</v>
      </c>
      <c r="W41" s="315">
        <v>42.9</v>
      </c>
      <c r="X41" s="30"/>
      <c r="Y41" s="30"/>
    </row>
    <row r="42" spans="1:25" ht="11.1" customHeight="1" x14ac:dyDescent="0.25">
      <c r="A42" s="540" t="s">
        <v>179</v>
      </c>
      <c r="B42" s="540"/>
      <c r="C42" s="540"/>
      <c r="D42" s="286"/>
      <c r="E42" s="70">
        <f>IF(W42="","",(K42-W42)/W42)</f>
        <v>-0.68545454545454554</v>
      </c>
      <c r="F42" s="70"/>
      <c r="G42" s="71">
        <f t="shared" si="12"/>
        <v>-0.76398362892223737</v>
      </c>
      <c r="H42" s="102"/>
      <c r="I42" s="85"/>
      <c r="J42" s="81"/>
      <c r="K42" s="75">
        <v>17.3</v>
      </c>
      <c r="L42" s="75"/>
      <c r="M42" s="81"/>
      <c r="N42" s="75">
        <v>73.3</v>
      </c>
      <c r="O42" s="75"/>
      <c r="P42" s="81"/>
      <c r="Q42" s="75">
        <v>38.700000000000003</v>
      </c>
      <c r="R42" s="75"/>
      <c r="S42" s="81"/>
      <c r="T42" s="75">
        <v>10.9</v>
      </c>
      <c r="U42" s="75"/>
      <c r="V42" s="81"/>
      <c r="W42" s="75">
        <v>55</v>
      </c>
      <c r="X42" s="30"/>
      <c r="Y42" s="30"/>
    </row>
    <row r="43" spans="1:25" ht="11.1" customHeight="1" x14ac:dyDescent="0.25">
      <c r="A43" s="541" t="s">
        <v>7</v>
      </c>
      <c r="B43" s="541"/>
      <c r="C43" s="541"/>
      <c r="D43" s="288"/>
      <c r="E43" s="289">
        <f>IF(W43="","",(K43-W43)/W43)</f>
        <v>-0.44637385086823289</v>
      </c>
      <c r="F43" s="289"/>
      <c r="G43" s="290">
        <f>IF(N43="","",(K43-N43)/N43)</f>
        <v>-0.47531461761858662</v>
      </c>
      <c r="H43" s="294"/>
      <c r="I43" s="316"/>
      <c r="J43" s="317" t="s">
        <v>152</v>
      </c>
      <c r="K43" s="318">
        <f>SUM(K42,K41)</f>
        <v>54.2</v>
      </c>
      <c r="L43" s="318"/>
      <c r="M43" s="317" t="s">
        <v>152</v>
      </c>
      <c r="N43" s="318">
        <v>103.3</v>
      </c>
      <c r="O43" s="318"/>
      <c r="P43" s="317" t="s">
        <v>152</v>
      </c>
      <c r="Q43" s="318">
        <v>65.3</v>
      </c>
      <c r="R43" s="318"/>
      <c r="S43" s="317" t="s">
        <v>152</v>
      </c>
      <c r="T43" s="318">
        <v>42.9</v>
      </c>
      <c r="U43" s="318"/>
      <c r="V43" s="317" t="s">
        <v>152</v>
      </c>
      <c r="W43" s="318">
        <v>97.9</v>
      </c>
      <c r="X43" s="30"/>
      <c r="Y43" s="30"/>
    </row>
    <row r="44" spans="1:25" ht="14.1" customHeight="1" x14ac:dyDescent="0.25">
      <c r="A44" s="542" t="s">
        <v>202</v>
      </c>
      <c r="B44" s="542"/>
      <c r="C44" s="543"/>
      <c r="D44" s="287"/>
      <c r="E44" s="70">
        <f t="shared" ref="E44" si="13">IF(W44="","",(K44-W44)/W44)</f>
        <v>0.1183206106870229</v>
      </c>
      <c r="F44" s="70"/>
      <c r="G44" s="71">
        <f t="shared" ref="G44" si="14">IF(N44="","",(K44-N44)/N44)</f>
        <v>0.10984848484848485</v>
      </c>
      <c r="H44" s="102"/>
      <c r="I44" s="70"/>
      <c r="J44" s="70"/>
      <c r="K44" s="348">
        <v>293</v>
      </c>
      <c r="L44" s="349"/>
      <c r="M44" s="70"/>
      <c r="N44" s="348">
        <v>264</v>
      </c>
      <c r="O44" s="349"/>
      <c r="P44" s="70"/>
      <c r="Q44" s="348">
        <v>271</v>
      </c>
      <c r="R44" s="349"/>
      <c r="S44" s="70"/>
      <c r="T44" s="348">
        <v>265</v>
      </c>
      <c r="U44" s="349"/>
      <c r="V44" s="70"/>
      <c r="W44" s="348">
        <v>262</v>
      </c>
      <c r="X44" s="30"/>
      <c r="Y44" s="30"/>
    </row>
    <row r="45" spans="1:25" ht="11.1" customHeight="1" x14ac:dyDescent="0.25">
      <c r="A45" s="537" t="s">
        <v>203</v>
      </c>
      <c r="B45" s="537"/>
      <c r="C45" s="537"/>
      <c r="D45" s="319"/>
      <c r="E45" s="320"/>
      <c r="F45" s="320"/>
      <c r="G45" s="289"/>
      <c r="H45" s="294"/>
      <c r="I45" s="289"/>
      <c r="J45" s="289"/>
      <c r="K45" s="350"/>
      <c r="L45" s="350"/>
      <c r="M45" s="289"/>
      <c r="N45" s="350"/>
      <c r="O45" s="350"/>
      <c r="P45" s="289"/>
      <c r="Q45" s="350"/>
      <c r="R45" s="350"/>
      <c r="S45" s="289"/>
      <c r="T45" s="350"/>
      <c r="U45" s="350"/>
      <c r="V45" s="289"/>
      <c r="W45" s="350"/>
      <c r="X45" s="30"/>
      <c r="Y45" s="30"/>
    </row>
    <row r="46" spans="1:25" ht="11.1" customHeight="1" x14ac:dyDescent="0.25">
      <c r="A46" s="528" t="s">
        <v>226</v>
      </c>
      <c r="B46" s="528"/>
      <c r="C46" s="528"/>
      <c r="D46" s="286"/>
      <c r="E46" s="70">
        <f t="shared" ref="E46:E48" si="15">IF(W46="","",(K46-W46)/W46)</f>
        <v>3.9512744395536904E-2</v>
      </c>
      <c r="F46" s="70"/>
      <c r="G46" s="71">
        <f t="shared" ref="G46" si="16">IF(N46="","",(K46-N46)/N46)</f>
        <v>1.085008958789568E-2</v>
      </c>
      <c r="H46" s="102"/>
      <c r="I46" s="70"/>
      <c r="J46" s="70"/>
      <c r="K46" s="351">
        <v>10155</v>
      </c>
      <c r="L46" s="351"/>
      <c r="M46" s="70"/>
      <c r="N46" s="351">
        <v>10046</v>
      </c>
      <c r="O46" s="351"/>
      <c r="P46" s="70"/>
      <c r="Q46" s="351">
        <v>9977</v>
      </c>
      <c r="R46" s="351"/>
      <c r="S46" s="70"/>
      <c r="T46" s="351">
        <v>9869</v>
      </c>
      <c r="U46" s="351"/>
      <c r="V46" s="70"/>
      <c r="W46" s="351">
        <v>9769</v>
      </c>
      <c r="X46" s="30"/>
      <c r="Y46" s="30"/>
    </row>
    <row r="47" spans="1:25" ht="11.1" customHeight="1" x14ac:dyDescent="0.25">
      <c r="A47" s="531" t="s">
        <v>156</v>
      </c>
      <c r="B47" s="531"/>
      <c r="C47" s="531"/>
      <c r="D47" s="288"/>
      <c r="E47" s="289">
        <f t="shared" si="15"/>
        <v>7.0667957405614712E-2</v>
      </c>
      <c r="F47" s="289"/>
      <c r="G47" s="290">
        <f>IF(N47="","",(K47-N47)/N47)</f>
        <v>1.6544117647058824E-2</v>
      </c>
      <c r="H47" s="294"/>
      <c r="I47" s="289"/>
      <c r="J47" s="289"/>
      <c r="K47" s="350">
        <v>1106</v>
      </c>
      <c r="L47" s="350"/>
      <c r="M47" s="289"/>
      <c r="N47" s="350">
        <v>1088</v>
      </c>
      <c r="O47" s="350"/>
      <c r="P47" s="289"/>
      <c r="Q47" s="350">
        <v>1065</v>
      </c>
      <c r="R47" s="350"/>
      <c r="S47" s="289"/>
      <c r="T47" s="350">
        <v>1047</v>
      </c>
      <c r="U47" s="350"/>
      <c r="V47" s="289"/>
      <c r="W47" s="350">
        <v>1033</v>
      </c>
      <c r="X47" s="40"/>
      <c r="Y47" s="40"/>
    </row>
    <row r="48" spans="1:25" ht="11.1" customHeight="1" x14ac:dyDescent="0.25">
      <c r="A48" s="532" t="s">
        <v>155</v>
      </c>
      <c r="B48" s="532"/>
      <c r="C48" s="532"/>
      <c r="D48" s="96"/>
      <c r="E48" s="70">
        <f t="shared" si="15"/>
        <v>1.5799868334430547E-2</v>
      </c>
      <c r="F48" s="70"/>
      <c r="G48" s="343">
        <f>IF(N48="","",(K48-N48)/N48)</f>
        <v>-1.1531069827033953E-2</v>
      </c>
      <c r="H48" s="102"/>
      <c r="I48" s="85"/>
      <c r="J48" s="85"/>
      <c r="K48" s="352">
        <v>1543</v>
      </c>
      <c r="L48" s="352"/>
      <c r="M48" s="85"/>
      <c r="N48" s="352">
        <v>1561</v>
      </c>
      <c r="O48" s="352"/>
      <c r="P48" s="85"/>
      <c r="Q48" s="352">
        <v>1553</v>
      </c>
      <c r="R48" s="352"/>
      <c r="S48" s="85"/>
      <c r="T48" s="352">
        <v>1532</v>
      </c>
      <c r="U48" s="352"/>
      <c r="V48" s="85"/>
      <c r="W48" s="352">
        <v>1519</v>
      </c>
      <c r="X48" s="30"/>
      <c r="Y48" s="30"/>
    </row>
    <row r="49" spans="1:25" ht="6" customHeight="1" x14ac:dyDescent="0.25">
      <c r="A49" s="60"/>
      <c r="B49" s="43"/>
      <c r="C49" s="43"/>
      <c r="D49" s="97"/>
      <c r="E49" s="85"/>
      <c r="F49" s="85"/>
      <c r="G49" s="85"/>
      <c r="H49" s="103"/>
      <c r="I49" s="44"/>
      <c r="J49" s="44"/>
      <c r="K49" s="44"/>
      <c r="L49" s="44"/>
      <c r="M49" s="44"/>
      <c r="N49" s="45"/>
      <c r="O49" s="45"/>
      <c r="P49" s="45"/>
      <c r="Q49" s="47"/>
      <c r="R49" s="47"/>
      <c r="S49" s="47"/>
      <c r="T49" s="45"/>
      <c r="U49" s="45"/>
      <c r="V49" s="45"/>
      <c r="W49" s="45"/>
      <c r="X49" s="38"/>
      <c r="Y49" s="38"/>
    </row>
    <row r="50" spans="1:25" ht="4.5" customHeight="1" x14ac:dyDescent="0.25">
      <c r="A50" s="61"/>
      <c r="B50" s="31"/>
      <c r="C50" s="31"/>
      <c r="D50" s="37"/>
      <c r="E50" s="37"/>
      <c r="F50" s="37"/>
      <c r="G50" s="32"/>
      <c r="H50" s="32"/>
      <c r="I50" s="32"/>
      <c r="J50" s="32"/>
      <c r="K50" s="32"/>
      <c r="L50" s="32"/>
      <c r="M50" s="32"/>
      <c r="N50" s="32"/>
      <c r="O50" s="32"/>
      <c r="P50" s="32"/>
      <c r="Q50" s="50"/>
      <c r="R50" s="50"/>
      <c r="S50" s="50"/>
      <c r="T50" s="33"/>
      <c r="U50" s="33"/>
      <c r="V50" s="33"/>
      <c r="W50" s="33"/>
      <c r="X50" s="38"/>
      <c r="Y50" s="38"/>
    </row>
    <row r="51" spans="1:25" ht="24.75" customHeight="1" x14ac:dyDescent="0.25">
      <c r="A51" s="94" t="s">
        <v>148</v>
      </c>
      <c r="B51" s="55"/>
      <c r="C51" s="524" t="s">
        <v>54</v>
      </c>
      <c r="D51" s="524"/>
      <c r="E51" s="524"/>
      <c r="F51" s="524"/>
      <c r="G51" s="524"/>
      <c r="H51" s="524"/>
      <c r="I51" s="524"/>
      <c r="J51" s="524"/>
      <c r="K51" s="524"/>
      <c r="L51" s="524"/>
      <c r="M51" s="524"/>
      <c r="N51" s="524"/>
      <c r="O51" s="524"/>
      <c r="P51" s="524"/>
      <c r="Q51" s="524"/>
      <c r="R51" s="524"/>
      <c r="S51" s="524"/>
      <c r="T51" s="524"/>
      <c r="U51" s="524"/>
      <c r="V51" s="524"/>
      <c r="W51" s="524"/>
      <c r="X51" s="42"/>
      <c r="Y51" s="42"/>
    </row>
    <row r="52" spans="1:25" ht="12" customHeight="1" x14ac:dyDescent="0.25">
      <c r="A52" s="94" t="s">
        <v>99</v>
      </c>
      <c r="B52" s="56"/>
      <c r="C52" s="524" t="s">
        <v>51</v>
      </c>
      <c r="D52" s="524"/>
      <c r="E52" s="524"/>
      <c r="F52" s="524"/>
      <c r="G52" s="524"/>
      <c r="H52" s="524"/>
      <c r="I52" s="524"/>
      <c r="J52" s="524"/>
      <c r="K52" s="524"/>
      <c r="L52" s="524"/>
      <c r="M52" s="524"/>
      <c r="N52" s="524"/>
      <c r="O52" s="524"/>
      <c r="P52" s="524"/>
      <c r="Q52" s="524"/>
      <c r="R52" s="524"/>
      <c r="S52" s="524"/>
      <c r="T52" s="524"/>
      <c r="U52" s="524"/>
      <c r="V52" s="524"/>
      <c r="W52" s="524"/>
      <c r="X52" s="42"/>
      <c r="Y52" s="346"/>
    </row>
    <row r="53" spans="1:25" ht="24" customHeight="1" x14ac:dyDescent="0.25">
      <c r="A53" s="94" t="s">
        <v>168</v>
      </c>
      <c r="B53" s="55"/>
      <c r="C53" s="524" t="s">
        <v>220</v>
      </c>
      <c r="D53" s="560"/>
      <c r="E53" s="560"/>
      <c r="F53" s="560"/>
      <c r="G53" s="560"/>
      <c r="H53" s="560"/>
      <c r="I53" s="560"/>
      <c r="J53" s="560"/>
      <c r="K53" s="560"/>
      <c r="L53" s="560"/>
      <c r="M53" s="560"/>
      <c r="N53" s="560"/>
      <c r="O53" s="560"/>
      <c r="P53" s="560"/>
      <c r="Q53" s="560"/>
      <c r="R53" s="560"/>
      <c r="S53" s="560"/>
      <c r="T53" s="560"/>
      <c r="U53" s="560"/>
      <c r="V53" s="560"/>
      <c r="W53" s="560"/>
      <c r="X53" s="92"/>
      <c r="Y53" s="93"/>
    </row>
    <row r="54" spans="1:25" ht="24" customHeight="1" x14ac:dyDescent="0.25">
      <c r="A54" s="94" t="s">
        <v>180</v>
      </c>
      <c r="B54" s="56"/>
      <c r="C54" s="524" t="s">
        <v>227</v>
      </c>
      <c r="D54" s="560"/>
      <c r="E54" s="560"/>
      <c r="F54" s="560"/>
      <c r="G54" s="560"/>
      <c r="H54" s="560"/>
      <c r="I54" s="560"/>
      <c r="J54" s="560"/>
      <c r="K54" s="560"/>
      <c r="L54" s="560"/>
      <c r="M54" s="560"/>
      <c r="N54" s="560"/>
      <c r="O54" s="560"/>
      <c r="P54" s="560"/>
      <c r="Q54" s="560"/>
      <c r="R54" s="560"/>
      <c r="S54" s="560"/>
      <c r="T54" s="560"/>
      <c r="U54" s="560"/>
      <c r="V54" s="560"/>
      <c r="W54" s="560"/>
      <c r="X54" s="42"/>
      <c r="Y54" s="346"/>
    </row>
    <row r="55" spans="1:25" ht="21.75" customHeight="1" x14ac:dyDescent="0.25">
      <c r="C55" s="524"/>
      <c r="D55" s="524"/>
      <c r="E55" s="524"/>
      <c r="F55" s="524"/>
      <c r="G55" s="524"/>
      <c r="H55" s="524"/>
      <c r="I55" s="524"/>
      <c r="J55" s="524"/>
      <c r="K55" s="524"/>
      <c r="L55" s="524"/>
      <c r="M55" s="524"/>
      <c r="N55" s="524"/>
      <c r="O55" s="524"/>
      <c r="P55" s="524"/>
      <c r="Q55" s="524"/>
      <c r="R55" s="524"/>
      <c r="S55" s="524"/>
      <c r="T55" s="524"/>
      <c r="U55" s="524"/>
      <c r="V55" s="524"/>
      <c r="W55" s="524"/>
      <c r="X55" s="26"/>
      <c r="Y55" s="26"/>
    </row>
    <row r="56" spans="1:25" x14ac:dyDescent="0.25">
      <c r="A56" s="57"/>
      <c r="B56" s="25"/>
      <c r="C56" s="25"/>
      <c r="D56" s="25"/>
      <c r="E56" s="26"/>
      <c r="F56" s="26"/>
      <c r="G56" s="26"/>
      <c r="H56" s="26"/>
      <c r="I56" s="26"/>
      <c r="J56" s="26"/>
      <c r="K56" s="26"/>
      <c r="L56" s="26"/>
      <c r="M56" s="26"/>
      <c r="N56" s="26"/>
      <c r="O56" s="26"/>
      <c r="P56" s="26"/>
      <c r="Q56" s="48"/>
      <c r="R56" s="48"/>
      <c r="S56" s="48"/>
      <c r="T56" s="26"/>
      <c r="U56" s="26"/>
      <c r="V56" s="26"/>
      <c r="W56" s="26"/>
      <c r="X56" s="26"/>
      <c r="Y56" s="26"/>
    </row>
    <row r="57" spans="1:25" x14ac:dyDescent="0.25">
      <c r="C57" s="524"/>
      <c r="D57" s="524"/>
      <c r="E57" s="524"/>
      <c r="F57" s="524"/>
      <c r="G57" s="524"/>
      <c r="H57" s="524"/>
      <c r="I57" s="524"/>
      <c r="J57" s="524"/>
      <c r="K57" s="524"/>
      <c r="L57" s="524"/>
      <c r="M57" s="524"/>
      <c r="N57" s="524"/>
      <c r="O57" s="524"/>
      <c r="P57" s="524"/>
      <c r="Q57" s="524"/>
      <c r="R57" s="524"/>
      <c r="S57" s="524"/>
      <c r="T57" s="524"/>
      <c r="U57" s="524"/>
      <c r="V57" s="524"/>
      <c r="W57" s="524"/>
      <c r="X57" s="42"/>
    </row>
    <row r="58" spans="1:25" x14ac:dyDescent="0.25">
      <c r="C58" s="89"/>
      <c r="D58" s="41"/>
      <c r="F58" s="41"/>
      <c r="G58" s="41"/>
      <c r="H58" s="41"/>
      <c r="I58" s="41"/>
      <c r="J58" s="41"/>
      <c r="K58" s="41"/>
      <c r="L58" s="41"/>
      <c r="M58" s="41"/>
      <c r="N58" s="41"/>
      <c r="O58" s="41"/>
      <c r="P58" s="41"/>
      <c r="Q58" s="51"/>
      <c r="R58" s="51"/>
      <c r="S58" s="51"/>
      <c r="T58" s="41"/>
      <c r="U58" s="41"/>
      <c r="V58" s="41"/>
      <c r="W58" s="41"/>
      <c r="X58" s="42"/>
    </row>
    <row r="59" spans="1:25" x14ac:dyDescent="0.25">
      <c r="C59" s="89"/>
      <c r="D59" s="41"/>
      <c r="F59" s="41"/>
      <c r="G59" s="41"/>
      <c r="H59" s="41"/>
      <c r="I59" s="41"/>
      <c r="J59" s="41"/>
      <c r="K59" s="41"/>
      <c r="L59" s="41"/>
      <c r="M59" s="41"/>
      <c r="N59" s="41"/>
      <c r="O59" s="41"/>
      <c r="P59" s="41"/>
      <c r="Q59" s="51"/>
      <c r="R59" s="51"/>
      <c r="S59" s="51"/>
      <c r="T59" s="41"/>
      <c r="U59" s="41"/>
      <c r="V59" s="41"/>
      <c r="W59" s="41"/>
      <c r="X59" s="42"/>
    </row>
  </sheetData>
  <mergeCells count="62">
    <mergeCell ref="C54:W54"/>
    <mergeCell ref="C52:W52"/>
    <mergeCell ref="C55:W55"/>
    <mergeCell ref="C53:W53"/>
    <mergeCell ref="A20:C20"/>
    <mergeCell ref="A21:C21"/>
    <mergeCell ref="A22:C22"/>
    <mergeCell ref="A23:C23"/>
    <mergeCell ref="A24:C24"/>
    <mergeCell ref="A25:C25"/>
    <mergeCell ref="A26:C26"/>
    <mergeCell ref="A33:C33"/>
    <mergeCell ref="A34:C34"/>
    <mergeCell ref="A35:C35"/>
    <mergeCell ref="A36:C36"/>
    <mergeCell ref="A27:C27"/>
    <mergeCell ref="A28:C28"/>
    <mergeCell ref="A29:C29"/>
    <mergeCell ref="A1:C1"/>
    <mergeCell ref="A2:C2"/>
    <mergeCell ref="A15:C15"/>
    <mergeCell ref="A16:C16"/>
    <mergeCell ref="A17:C17"/>
    <mergeCell ref="A18:C18"/>
    <mergeCell ref="A19:C19"/>
    <mergeCell ref="A11:C11"/>
    <mergeCell ref="A12:C12"/>
    <mergeCell ref="A13:C13"/>
    <mergeCell ref="A14:C14"/>
    <mergeCell ref="E9:G9"/>
    <mergeCell ref="A6:W6"/>
    <mergeCell ref="A4:W4"/>
    <mergeCell ref="A5:W5"/>
    <mergeCell ref="V9:W9"/>
    <mergeCell ref="J9:U9"/>
    <mergeCell ref="A48:C48"/>
    <mergeCell ref="A37:C37"/>
    <mergeCell ref="A38:C38"/>
    <mergeCell ref="A39:C39"/>
    <mergeCell ref="A45:C45"/>
    <mergeCell ref="A46:C46"/>
    <mergeCell ref="A40:C40"/>
    <mergeCell ref="A41:C41"/>
    <mergeCell ref="A42:C42"/>
    <mergeCell ref="A43:C43"/>
    <mergeCell ref="A44:C44"/>
    <mergeCell ref="C57:W57"/>
    <mergeCell ref="C51:W51"/>
    <mergeCell ref="S10:T10"/>
    <mergeCell ref="S11:T11"/>
    <mergeCell ref="V10:W10"/>
    <mergeCell ref="V11:W11"/>
    <mergeCell ref="J10:K10"/>
    <mergeCell ref="J11:K11"/>
    <mergeCell ref="M10:N10"/>
    <mergeCell ref="M11:N11"/>
    <mergeCell ref="P10:Q10"/>
    <mergeCell ref="P11:Q11"/>
    <mergeCell ref="A30:C30"/>
    <mergeCell ref="A31:C31"/>
    <mergeCell ref="A32:C32"/>
    <mergeCell ref="A47:C47"/>
  </mergeCells>
  <pageMargins left="0.25" right="0.25" top="0.25" bottom="0.25" header="0.25" footer="0.25"/>
  <pageSetup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6"/>
  <sheetViews>
    <sheetView tabSelected="1" topLeftCell="A3" zoomScale="125" zoomScaleNormal="125" workbookViewId="0">
      <selection activeCell="A31" sqref="A31:C31"/>
    </sheetView>
  </sheetViews>
  <sheetFormatPr defaultColWidth="9.140625" defaultRowHeight="15" x14ac:dyDescent="0.25"/>
  <cols>
    <col min="1" max="1" width="3.28515625" style="106" customWidth="1"/>
    <col min="2" max="2" width="0.5703125" style="106" customWidth="1"/>
    <col min="3" max="3" width="28.42578125" style="106" customWidth="1"/>
    <col min="4" max="4" width="6.5703125" style="106" customWidth="1"/>
    <col min="5" max="5" width="0.85546875" style="106" customWidth="1"/>
    <col min="6" max="6" width="6.5703125" style="106" customWidth="1"/>
    <col min="7" max="7" width="0.85546875" style="106" customWidth="1"/>
    <col min="8" max="8" width="6.5703125" style="106" customWidth="1"/>
    <col min="9" max="9" width="0.85546875" style="106" customWidth="1"/>
    <col min="10" max="10" width="6.5703125" style="106" customWidth="1"/>
    <col min="11" max="11" width="0.85546875" style="106" customWidth="1"/>
    <col min="12" max="12" width="6.5703125" style="106" customWidth="1"/>
    <col min="13" max="13" width="0.85546875" style="106" customWidth="1"/>
    <col min="14" max="14" width="6.5703125" style="106" customWidth="1"/>
    <col min="15" max="15" width="0.85546875" style="106" customWidth="1"/>
    <col min="16" max="16" width="6.5703125" style="106" customWidth="1"/>
    <col min="17" max="17" width="0.85546875" style="106" customWidth="1"/>
    <col min="18" max="18" width="6.5703125" style="106" customWidth="1"/>
    <col min="19" max="19" width="0.85546875" style="106" customWidth="1"/>
    <col min="20" max="20" width="6.5703125" style="106" customWidth="1"/>
    <col min="21" max="21" width="0.85546875" style="106" customWidth="1"/>
    <col min="22" max="22" width="6.5703125" style="106" customWidth="1"/>
    <col min="23" max="23" width="0.85546875" style="106" customWidth="1"/>
    <col min="24" max="24" width="6.5703125" style="106" customWidth="1"/>
    <col min="25" max="25" width="0.85546875" style="106" customWidth="1"/>
    <col min="26" max="26" width="7.28515625" style="106" customWidth="1"/>
    <col min="27" max="27" width="0.85546875" style="106" customWidth="1"/>
    <col min="28" max="28" width="7.28515625" style="106" customWidth="1"/>
    <col min="29" max="29" width="0.85546875" style="106" customWidth="1"/>
    <col min="30" max="30" width="5.85546875" style="106" customWidth="1"/>
    <col min="31" max="31" width="8.140625" style="106" customWidth="1"/>
    <col min="32" max="32" width="9.140625" style="106" customWidth="1"/>
    <col min="33" max="33" width="11.85546875" style="106" customWidth="1"/>
    <col min="34" max="34" width="9.140625" style="106" customWidth="1"/>
    <col min="35" max="16384" width="9.140625" style="106"/>
  </cols>
  <sheetData>
    <row r="1" spans="1:34" hidden="1" x14ac:dyDescent="0.25">
      <c r="A1" s="136" t="s">
        <v>79</v>
      </c>
      <c r="B1" s="136"/>
    </row>
    <row r="2" spans="1:34" hidden="1" x14ac:dyDescent="0.25">
      <c r="A2" s="136" t="s">
        <v>8</v>
      </c>
      <c r="B2" s="136"/>
    </row>
    <row r="3" spans="1:34" ht="12" customHeight="1" x14ac:dyDescent="0.25">
      <c r="A3" s="136"/>
      <c r="B3" s="136"/>
    </row>
    <row r="4" spans="1:34" ht="3" hidden="1" customHeight="1" x14ac:dyDescent="0.25"/>
    <row r="5" spans="1:34" s="107" customFormat="1" ht="14.1" customHeight="1" x14ac:dyDescent="0.25">
      <c r="A5" s="570" t="s">
        <v>248</v>
      </c>
      <c r="B5" s="570"/>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row>
    <row r="6" spans="1:34" s="108" customFormat="1" ht="3" customHeight="1" x14ac:dyDescent="0.25">
      <c r="C6" s="109"/>
      <c r="D6" s="109"/>
      <c r="E6" s="109"/>
      <c r="F6" s="109"/>
      <c r="G6" s="109"/>
      <c r="H6" s="109"/>
      <c r="I6" s="109"/>
      <c r="J6" s="109"/>
      <c r="K6" s="109"/>
      <c r="L6" s="137"/>
      <c r="M6" s="109"/>
      <c r="N6" s="109"/>
      <c r="O6" s="109"/>
      <c r="P6" s="109"/>
      <c r="Q6" s="109"/>
      <c r="R6" s="109"/>
      <c r="S6" s="109"/>
      <c r="T6" s="109"/>
      <c r="U6" s="109"/>
      <c r="V6" s="109"/>
      <c r="W6" s="109"/>
      <c r="X6" s="109"/>
      <c r="Y6" s="109"/>
      <c r="Z6" s="109"/>
      <c r="AA6" s="109"/>
      <c r="AB6" s="109"/>
      <c r="AC6" s="109"/>
    </row>
    <row r="7" spans="1:34" s="110" customFormat="1" ht="9.9499999999999993" customHeight="1" x14ac:dyDescent="0.2">
      <c r="A7" s="148"/>
      <c r="B7" s="148"/>
      <c r="C7" s="149"/>
      <c r="D7" s="194">
        <v>2017</v>
      </c>
      <c r="E7" s="194"/>
      <c r="F7" s="194"/>
      <c r="G7" s="195"/>
      <c r="H7" s="194"/>
      <c r="I7" s="195"/>
      <c r="J7" s="194">
        <v>2018</v>
      </c>
      <c r="K7" s="195"/>
      <c r="M7" s="195"/>
      <c r="N7" s="194"/>
      <c r="O7" s="195"/>
      <c r="P7" s="194"/>
      <c r="Q7" s="195"/>
      <c r="R7" s="194"/>
      <c r="S7" s="196"/>
      <c r="T7" s="194"/>
      <c r="U7" s="196"/>
      <c r="V7" s="194"/>
      <c r="W7" s="111"/>
      <c r="X7" s="194"/>
      <c r="Y7" s="111"/>
      <c r="Z7" s="194"/>
      <c r="AA7" s="111"/>
      <c r="AB7" s="194"/>
      <c r="AC7" s="111"/>
      <c r="AD7" s="574" t="s">
        <v>83</v>
      </c>
      <c r="AE7" s="574"/>
    </row>
    <row r="8" spans="1:34" s="110" customFormat="1" ht="11.25" x14ac:dyDescent="0.2">
      <c r="A8" s="148"/>
      <c r="B8" s="148"/>
      <c r="C8" s="150"/>
      <c r="D8" s="124" t="s">
        <v>55</v>
      </c>
      <c r="E8" s="124"/>
      <c r="F8" s="124" t="s">
        <v>115</v>
      </c>
      <c r="G8" s="124"/>
      <c r="H8" s="124" t="s">
        <v>102</v>
      </c>
      <c r="I8" s="124"/>
      <c r="J8" s="124" t="s">
        <v>24</v>
      </c>
      <c r="K8" s="124"/>
      <c r="L8" s="124" t="s">
        <v>18</v>
      </c>
      <c r="M8" s="124"/>
      <c r="N8" s="151" t="s">
        <v>191</v>
      </c>
      <c r="O8" s="197"/>
      <c r="P8" s="124" t="s">
        <v>41</v>
      </c>
      <c r="Q8" s="197"/>
      <c r="R8" s="124" t="s">
        <v>149</v>
      </c>
      <c r="S8" s="141"/>
      <c r="T8" s="372" t="s">
        <v>88</v>
      </c>
      <c r="U8" s="141"/>
      <c r="V8" s="372" t="s">
        <v>173</v>
      </c>
      <c r="W8" s="141"/>
      <c r="X8" s="372" t="s">
        <v>69</v>
      </c>
      <c r="Y8" s="141"/>
      <c r="Z8" s="372" t="s">
        <v>129</v>
      </c>
      <c r="AA8" s="141"/>
      <c r="AB8" s="158" t="s">
        <v>55</v>
      </c>
      <c r="AC8" s="141"/>
      <c r="AD8" s="112" t="s">
        <v>177</v>
      </c>
      <c r="AE8" s="112" t="s">
        <v>161</v>
      </c>
    </row>
    <row r="9" spans="1:34" s="113" customFormat="1" ht="10.5" customHeight="1" x14ac:dyDescent="0.2">
      <c r="A9" s="575" t="s">
        <v>231</v>
      </c>
      <c r="B9" s="575"/>
      <c r="C9" s="575"/>
      <c r="D9" s="254"/>
      <c r="E9" s="254"/>
      <c r="F9" s="255"/>
      <c r="G9" s="254"/>
      <c r="H9" s="255"/>
      <c r="I9" s="254"/>
      <c r="J9" s="254"/>
      <c r="K9" s="254"/>
      <c r="L9" s="254"/>
      <c r="M9" s="254"/>
      <c r="N9" s="254"/>
      <c r="O9" s="254"/>
      <c r="P9" s="256"/>
      <c r="Q9" s="198"/>
      <c r="R9" s="198"/>
      <c r="S9" s="198"/>
      <c r="T9" s="198"/>
      <c r="U9" s="138"/>
      <c r="V9" s="138"/>
      <c r="W9" s="138"/>
      <c r="X9" s="138"/>
      <c r="Y9" s="138"/>
      <c r="Z9" s="138"/>
      <c r="AA9" s="138"/>
      <c r="AB9" s="257"/>
      <c r="AC9" s="138"/>
      <c r="AD9" s="145"/>
      <c r="AE9" s="145"/>
    </row>
    <row r="10" spans="1:34" s="113" customFormat="1" ht="10.5" customHeight="1" x14ac:dyDescent="0.2">
      <c r="A10" s="569" t="s">
        <v>112</v>
      </c>
      <c r="B10" s="569"/>
      <c r="C10" s="569"/>
      <c r="D10" s="246">
        <v>23377</v>
      </c>
      <c r="E10" s="246"/>
      <c r="F10" s="246">
        <v>24272</v>
      </c>
      <c r="G10" s="246"/>
      <c r="H10" s="246">
        <v>24719</v>
      </c>
      <c r="I10" s="246"/>
      <c r="J10" s="246">
        <v>26149</v>
      </c>
      <c r="K10" s="246"/>
      <c r="L10" s="246">
        <v>25029</v>
      </c>
      <c r="M10" s="246"/>
      <c r="N10" s="246">
        <v>24103</v>
      </c>
      <c r="O10" s="246"/>
      <c r="P10" s="247">
        <v>24163</v>
      </c>
      <c r="Q10" s="241"/>
      <c r="R10" s="244">
        <v>24416</v>
      </c>
      <c r="S10" s="241"/>
      <c r="T10" s="244">
        <v>24271</v>
      </c>
      <c r="U10" s="242"/>
      <c r="V10" s="244">
        <v>25415</v>
      </c>
      <c r="W10" s="242"/>
      <c r="X10" s="470">
        <v>25965</v>
      </c>
      <c r="Y10" s="242"/>
      <c r="Z10" s="470">
        <v>26458</v>
      </c>
      <c r="AA10" s="242"/>
      <c r="AB10" s="245">
        <v>25115.759999999998</v>
      </c>
      <c r="AC10" s="242"/>
      <c r="AD10" s="431">
        <f>(AB10-Z10)/(Z10)</f>
        <v>-5.0730969838990156E-2</v>
      </c>
      <c r="AE10" s="243">
        <f>(AB10-D10)/(D10)</f>
        <v>7.4379090559096486E-2</v>
      </c>
      <c r="AF10" s="346"/>
      <c r="AG10" s="413"/>
      <c r="AH10" s="413"/>
    </row>
    <row r="11" spans="1:34" s="113" customFormat="1" ht="10.5" customHeight="1" x14ac:dyDescent="0.2">
      <c r="A11" s="565" t="s">
        <v>76</v>
      </c>
      <c r="B11" s="565"/>
      <c r="C11" s="565"/>
      <c r="D11" s="125">
        <v>6728</v>
      </c>
      <c r="E11" s="125"/>
      <c r="F11" s="125">
        <v>6874</v>
      </c>
      <c r="G11" s="125"/>
      <c r="H11" s="125">
        <v>6903</v>
      </c>
      <c r="I11" s="125"/>
      <c r="J11" s="125">
        <v>7411</v>
      </c>
      <c r="K11" s="125"/>
      <c r="L11" s="125">
        <v>7273</v>
      </c>
      <c r="M11" s="125"/>
      <c r="N11" s="125">
        <v>7063</v>
      </c>
      <c r="O11" s="125"/>
      <c r="P11" s="152">
        <v>7066</v>
      </c>
      <c r="Q11" s="198"/>
      <c r="R11" s="199">
        <v>7442</v>
      </c>
      <c r="S11" s="198"/>
      <c r="T11" s="199">
        <v>7510</v>
      </c>
      <c r="U11" s="138"/>
      <c r="V11" s="199">
        <v>7672</v>
      </c>
      <c r="W11" s="138"/>
      <c r="X11" s="471">
        <v>8110</v>
      </c>
      <c r="Y11" s="138"/>
      <c r="Z11" s="471">
        <v>8046</v>
      </c>
      <c r="AA11" s="138"/>
      <c r="AB11" s="144">
        <v>7305.8990000000003</v>
      </c>
      <c r="AC11" s="138"/>
      <c r="AD11" s="422">
        <f t="shared" ref="AD11:AD12" si="0">(AB11-Z11)/(Z11)</f>
        <v>-9.1983718617946769E-2</v>
      </c>
      <c r="AE11" s="145">
        <f>(AB11-D11)/(D11)</f>
        <v>8.5894619500594585E-2</v>
      </c>
      <c r="AF11" s="346"/>
      <c r="AG11" s="413"/>
    </row>
    <row r="12" spans="1:34" s="113" customFormat="1" ht="10.5" customHeight="1" x14ac:dyDescent="0.2">
      <c r="A12" s="566" t="s">
        <v>29</v>
      </c>
      <c r="B12" s="566"/>
      <c r="C12" s="566"/>
      <c r="D12" s="246">
        <v>2575</v>
      </c>
      <c r="E12" s="246"/>
      <c r="F12" s="246">
        <v>2648</v>
      </c>
      <c r="G12" s="246"/>
      <c r="H12" s="246">
        <v>2674</v>
      </c>
      <c r="I12" s="246"/>
      <c r="J12" s="246">
        <v>2824</v>
      </c>
      <c r="K12" s="246"/>
      <c r="L12" s="246">
        <v>2714</v>
      </c>
      <c r="M12" s="246"/>
      <c r="N12" s="246">
        <v>2641</v>
      </c>
      <c r="O12" s="246"/>
      <c r="P12" s="247">
        <v>2648</v>
      </c>
      <c r="Q12" s="241"/>
      <c r="R12" s="244">
        <v>2705</v>
      </c>
      <c r="S12" s="241"/>
      <c r="T12" s="244">
        <v>2718</v>
      </c>
      <c r="U12" s="242"/>
      <c r="V12" s="244">
        <v>2816</v>
      </c>
      <c r="W12" s="242"/>
      <c r="X12" s="470">
        <v>2902</v>
      </c>
      <c r="Y12" s="242"/>
      <c r="Z12" s="470">
        <v>2914</v>
      </c>
      <c r="AA12" s="242"/>
      <c r="AB12" s="245">
        <v>2711.74</v>
      </c>
      <c r="AC12" s="242"/>
      <c r="AD12" s="431">
        <f t="shared" si="0"/>
        <v>-6.940974605353474E-2</v>
      </c>
      <c r="AE12" s="243">
        <f>(AB12-D12)/(D12)</f>
        <v>5.310291262135914E-2</v>
      </c>
      <c r="AF12" s="346"/>
      <c r="AG12" s="413"/>
    </row>
    <row r="13" spans="1:34" s="113" customFormat="1" ht="13.5" customHeight="1" x14ac:dyDescent="0.2">
      <c r="A13" s="575" t="s">
        <v>232</v>
      </c>
      <c r="B13" s="575"/>
      <c r="C13" s="575"/>
      <c r="D13" s="126"/>
      <c r="E13" s="126"/>
      <c r="F13" s="126"/>
      <c r="G13" s="126"/>
      <c r="H13" s="126"/>
      <c r="I13" s="126"/>
      <c r="J13" s="126"/>
      <c r="K13" s="126"/>
      <c r="L13" s="126"/>
      <c r="M13" s="126"/>
      <c r="N13" s="126"/>
      <c r="O13" s="126"/>
      <c r="P13" s="153"/>
      <c r="Q13" s="126"/>
      <c r="R13" s="125"/>
      <c r="S13" s="126"/>
      <c r="T13" s="125"/>
      <c r="U13" s="258"/>
      <c r="V13" s="125"/>
      <c r="W13" s="258"/>
      <c r="X13" s="472"/>
      <c r="Y13" s="258"/>
      <c r="Z13" s="472"/>
      <c r="AA13" s="258"/>
      <c r="AB13" s="259"/>
      <c r="AC13" s="258"/>
      <c r="AD13" s="260"/>
      <c r="AE13" s="261"/>
    </row>
    <row r="14" spans="1:34" s="113" customFormat="1" ht="10.5" customHeight="1" x14ac:dyDescent="0.2">
      <c r="A14" s="577" t="s">
        <v>114</v>
      </c>
      <c r="B14" s="577"/>
      <c r="C14" s="577"/>
      <c r="D14" s="248">
        <v>3181.2</v>
      </c>
      <c r="E14" s="248"/>
      <c r="F14" s="248">
        <v>3256.5</v>
      </c>
      <c r="G14" s="248"/>
      <c r="H14" s="248">
        <v>3318.8</v>
      </c>
      <c r="I14" s="248"/>
      <c r="J14" s="248">
        <v>3361.8</v>
      </c>
      <c r="K14" s="248"/>
      <c r="L14" s="248">
        <v>3480.5</v>
      </c>
      <c r="M14" s="248"/>
      <c r="N14" s="248">
        <v>3328.8</v>
      </c>
      <c r="O14" s="248"/>
      <c r="P14" s="249">
        <v>3305.4</v>
      </c>
      <c r="Q14" s="250"/>
      <c r="R14" s="276">
        <v>3312.1</v>
      </c>
      <c r="S14" s="250"/>
      <c r="T14" s="276">
        <v>3378.1</v>
      </c>
      <c r="U14" s="251"/>
      <c r="V14" s="276">
        <v>3397</v>
      </c>
      <c r="W14" s="251"/>
      <c r="X14" s="473">
        <v>3477.9</v>
      </c>
      <c r="Y14" s="251"/>
      <c r="Z14" s="473">
        <v>3555.9</v>
      </c>
      <c r="AA14" s="251"/>
      <c r="AB14" s="277">
        <v>3563.7</v>
      </c>
      <c r="AC14" s="251"/>
      <c r="AD14" s="252"/>
      <c r="AE14" s="253"/>
    </row>
    <row r="15" spans="1:34" s="113" customFormat="1" ht="10.5" customHeight="1" x14ac:dyDescent="0.2">
      <c r="A15" s="573" t="s">
        <v>206</v>
      </c>
      <c r="B15" s="573"/>
      <c r="C15" s="573"/>
      <c r="D15" s="237">
        <v>35.4</v>
      </c>
      <c r="E15" s="237"/>
      <c r="F15" s="237">
        <v>15.7</v>
      </c>
      <c r="G15" s="237"/>
      <c r="H15" s="237">
        <v>27</v>
      </c>
      <c r="I15" s="237"/>
      <c r="J15" s="237">
        <v>11.5</v>
      </c>
      <c r="K15" s="237"/>
      <c r="L15" s="237">
        <v>-50.5</v>
      </c>
      <c r="M15" s="237"/>
      <c r="N15" s="237">
        <v>20.2</v>
      </c>
      <c r="O15" s="237"/>
      <c r="P15" s="238">
        <v>0.4</v>
      </c>
      <c r="Q15" s="198"/>
      <c r="R15" s="238">
        <v>19.399999999999999</v>
      </c>
      <c r="S15" s="198"/>
      <c r="T15" s="262">
        <v>24.1</v>
      </c>
      <c r="U15" s="138"/>
      <c r="V15" s="262">
        <v>16.3</v>
      </c>
      <c r="W15" s="138"/>
      <c r="X15" s="474">
        <v>20.8</v>
      </c>
      <c r="Y15" s="138"/>
      <c r="Z15" s="474">
        <v>16.399999999999999</v>
      </c>
      <c r="AA15" s="138"/>
      <c r="AB15" s="263">
        <v>14.9</v>
      </c>
      <c r="AC15" s="138"/>
      <c r="AD15" s="145">
        <f>(AB15-Z15)/(Z15)</f>
        <v>-9.1463414634146242E-2</v>
      </c>
      <c r="AE15" s="145">
        <f>(AB15-D15)/(D15)</f>
        <v>-0.57909604519774016</v>
      </c>
      <c r="AG15" s="157"/>
    </row>
    <row r="16" spans="1:34" s="113" customFormat="1" ht="10.5" customHeight="1" x14ac:dyDescent="0.2">
      <c r="A16" s="569" t="s">
        <v>228</v>
      </c>
      <c r="B16" s="569"/>
      <c r="C16" s="569"/>
      <c r="D16" s="278">
        <v>39.900000000000183</v>
      </c>
      <c r="E16" s="278"/>
      <c r="F16" s="278">
        <v>46.600000000000179</v>
      </c>
      <c r="G16" s="278"/>
      <c r="H16" s="278">
        <v>16</v>
      </c>
      <c r="I16" s="278"/>
      <c r="J16" s="278">
        <v>107.19999999999982</v>
      </c>
      <c r="K16" s="278"/>
      <c r="L16" s="278">
        <v>-101.19999999999982</v>
      </c>
      <c r="M16" s="278"/>
      <c r="N16" s="240">
        <v>-43.6</v>
      </c>
      <c r="O16" s="278"/>
      <c r="P16" s="279">
        <v>6.2999999999998177</v>
      </c>
      <c r="Q16" s="280"/>
      <c r="R16" s="281">
        <v>46.6</v>
      </c>
      <c r="S16" s="241"/>
      <c r="T16" s="281">
        <v>-5.1999999999999105</v>
      </c>
      <c r="U16" s="242"/>
      <c r="V16" s="281">
        <v>64.600000000000094</v>
      </c>
      <c r="W16" s="242"/>
      <c r="X16" s="475">
        <v>57.2</v>
      </c>
      <c r="Y16" s="242"/>
      <c r="Z16" s="475">
        <v>-8.6000000000002714</v>
      </c>
      <c r="AA16" s="242"/>
      <c r="AB16" s="484">
        <f>AB17-AB15-AB14</f>
        <v>-190.5</v>
      </c>
      <c r="AC16" s="242"/>
      <c r="AD16" s="243"/>
      <c r="AE16" s="243"/>
    </row>
    <row r="17" spans="1:32" s="113" customFormat="1" ht="10.5" customHeight="1" thickBot="1" x14ac:dyDescent="0.25">
      <c r="A17" s="568" t="s">
        <v>122</v>
      </c>
      <c r="B17" s="568"/>
      <c r="C17" s="568"/>
      <c r="D17" s="264">
        <v>3256.5</v>
      </c>
      <c r="E17" s="264"/>
      <c r="F17" s="264">
        <v>3318.8</v>
      </c>
      <c r="G17" s="264"/>
      <c r="H17" s="264">
        <v>3361.8</v>
      </c>
      <c r="I17" s="264"/>
      <c r="J17" s="264">
        <v>3480.5</v>
      </c>
      <c r="K17" s="264"/>
      <c r="L17" s="264">
        <v>3328.8</v>
      </c>
      <c r="M17" s="264"/>
      <c r="N17" s="265">
        <v>3305.4</v>
      </c>
      <c r="O17" s="264"/>
      <c r="P17" s="266">
        <v>3312.1</v>
      </c>
      <c r="Q17" s="267"/>
      <c r="R17" s="268">
        <v>3378.1</v>
      </c>
      <c r="S17" s="269"/>
      <c r="T17" s="268">
        <v>3397</v>
      </c>
      <c r="U17" s="469"/>
      <c r="V17" s="268">
        <v>3477.9</v>
      </c>
      <c r="W17" s="469"/>
      <c r="X17" s="482">
        <v>3555.9</v>
      </c>
      <c r="Y17" s="469"/>
      <c r="Z17" s="482">
        <v>3563.7</v>
      </c>
      <c r="AA17" s="483"/>
      <c r="AB17" s="373">
        <v>3388.1</v>
      </c>
      <c r="AC17" s="138"/>
      <c r="AD17" s="584">
        <f>(AB17-Z17)/(Z17)</f>
        <v>-4.9274630299969112E-2</v>
      </c>
      <c r="AE17" s="145">
        <f>(AB17-D17)/(D17)</f>
        <v>4.0411484722861941E-2</v>
      </c>
    </row>
    <row r="18" spans="1:32" s="113" customFormat="1" ht="11.25" customHeight="1" thickTop="1" x14ac:dyDescent="0.2">
      <c r="A18" s="567" t="s">
        <v>229</v>
      </c>
      <c r="B18" s="567"/>
      <c r="C18" s="567"/>
      <c r="D18" s="415">
        <v>19.2</v>
      </c>
      <c r="E18" s="415"/>
      <c r="F18" s="415">
        <v>15.7</v>
      </c>
      <c r="G18" s="415"/>
      <c r="H18" s="415">
        <v>27</v>
      </c>
      <c r="I18" s="415"/>
      <c r="J18" s="415">
        <v>18.7</v>
      </c>
      <c r="K18" s="415"/>
      <c r="L18" s="415">
        <v>21.3</v>
      </c>
      <c r="M18" s="415"/>
      <c r="N18" s="415">
        <v>25.6</v>
      </c>
      <c r="O18" s="415"/>
      <c r="P18" s="416">
        <v>9.9</v>
      </c>
      <c r="Q18" s="417"/>
      <c r="R18" s="418">
        <v>19.399999999999999</v>
      </c>
      <c r="S18" s="417"/>
      <c r="T18" s="418">
        <v>24.1</v>
      </c>
      <c r="U18" s="419"/>
      <c r="V18" s="418">
        <v>16.3</v>
      </c>
      <c r="W18" s="419"/>
      <c r="X18" s="476">
        <v>20.8</v>
      </c>
      <c r="Y18" s="419"/>
      <c r="Z18" s="476">
        <v>16.399999999999999</v>
      </c>
      <c r="AA18" s="419"/>
      <c r="AB18" s="420">
        <v>14.9</v>
      </c>
      <c r="AC18" s="419"/>
      <c r="AD18" s="585">
        <f>(AB18-Z18)/(Z18)</f>
        <v>-9.1463414634146242E-2</v>
      </c>
      <c r="AE18" s="583">
        <f>(AB18-D18)/(D18)</f>
        <v>-0.22395833333333329</v>
      </c>
      <c r="AF18" s="414"/>
    </row>
    <row r="19" spans="1:32" s="113" customFormat="1" ht="10.5" customHeight="1" x14ac:dyDescent="0.2">
      <c r="A19" s="568" t="s">
        <v>233</v>
      </c>
      <c r="B19" s="568"/>
      <c r="C19" s="568"/>
      <c r="D19" s="237"/>
      <c r="E19" s="237"/>
      <c r="F19" s="128"/>
      <c r="G19" s="237"/>
      <c r="H19" s="237"/>
      <c r="I19" s="237"/>
      <c r="J19" s="237"/>
      <c r="K19" s="237"/>
      <c r="L19" s="237"/>
      <c r="M19" s="237"/>
      <c r="N19" s="237"/>
      <c r="O19" s="237"/>
      <c r="P19" s="238"/>
      <c r="Q19" s="198"/>
      <c r="R19" s="199"/>
      <c r="S19" s="198"/>
      <c r="T19" s="199"/>
      <c r="U19" s="138"/>
      <c r="V19" s="199"/>
      <c r="W19" s="138"/>
      <c r="X19" s="471"/>
      <c r="Y19" s="138"/>
      <c r="Z19" s="471"/>
      <c r="AA19" s="138"/>
      <c r="AB19" s="144"/>
      <c r="AC19" s="138"/>
      <c r="AD19" s="145"/>
      <c r="AE19" s="145"/>
    </row>
    <row r="20" spans="1:32" s="113" customFormat="1" ht="10.5" customHeight="1" x14ac:dyDescent="0.2">
      <c r="A20" s="571" t="s">
        <v>23</v>
      </c>
      <c r="B20" s="571"/>
      <c r="C20" s="571"/>
      <c r="D20" s="425">
        <v>259.8</v>
      </c>
      <c r="E20" s="425"/>
      <c r="F20" s="425">
        <v>265.10000000000002</v>
      </c>
      <c r="G20" s="425"/>
      <c r="H20" s="425">
        <v>268.7</v>
      </c>
      <c r="I20" s="425"/>
      <c r="J20" s="425">
        <v>278.60000000000002</v>
      </c>
      <c r="K20" s="425"/>
      <c r="L20" s="425">
        <v>273</v>
      </c>
      <c r="M20" s="425"/>
      <c r="N20" s="425">
        <v>273.2</v>
      </c>
      <c r="O20" s="425"/>
      <c r="P20" s="426">
        <v>274.7</v>
      </c>
      <c r="Q20" s="427"/>
      <c r="R20" s="428">
        <v>279.10000000000002</v>
      </c>
      <c r="S20" s="427"/>
      <c r="T20" s="428">
        <v>280</v>
      </c>
      <c r="U20" s="429"/>
      <c r="V20" s="428">
        <v>287</v>
      </c>
      <c r="W20" s="429"/>
      <c r="X20" s="477">
        <v>292</v>
      </c>
      <c r="Y20" s="429"/>
      <c r="Z20" s="477">
        <v>292.7</v>
      </c>
      <c r="AA20" s="429"/>
      <c r="AB20" s="430">
        <v>280.28519073459</v>
      </c>
      <c r="AC20" s="429"/>
      <c r="AD20" s="585">
        <f>(AB20-Z20)/(Z20)</f>
        <v>-4.2414790794021134E-2</v>
      </c>
      <c r="AE20" s="583">
        <f>(AB20-D20)/(D20)</f>
        <v>7.8849848862932989E-2</v>
      </c>
      <c r="AF20" s="379"/>
    </row>
    <row r="21" spans="1:32" s="113" customFormat="1" ht="10.5" customHeight="1" x14ac:dyDescent="0.2">
      <c r="A21" s="565" t="s">
        <v>230</v>
      </c>
      <c r="B21" s="565"/>
      <c r="C21" s="565"/>
      <c r="D21" s="127">
        <v>1382.6</v>
      </c>
      <c r="E21" s="127"/>
      <c r="F21" s="127">
        <v>1410.8</v>
      </c>
      <c r="G21" s="127"/>
      <c r="H21" s="127">
        <v>1431.1</v>
      </c>
      <c r="I21" s="127"/>
      <c r="J21" s="127">
        <v>1483.7</v>
      </c>
      <c r="K21" s="127"/>
      <c r="L21" s="127">
        <v>1449.5</v>
      </c>
      <c r="M21" s="127"/>
      <c r="N21" s="127">
        <v>1444.4</v>
      </c>
      <c r="O21" s="127"/>
      <c r="P21" s="154">
        <v>1451.6</v>
      </c>
      <c r="Q21" s="198"/>
      <c r="R21" s="128">
        <v>1478</v>
      </c>
      <c r="S21" s="198"/>
      <c r="T21" s="128">
        <v>1488.7</v>
      </c>
      <c r="U21" s="138"/>
      <c r="V21" s="128">
        <v>1525.5</v>
      </c>
      <c r="W21" s="138"/>
      <c r="X21" s="478">
        <v>1555.3</v>
      </c>
      <c r="Y21" s="138"/>
      <c r="Z21" s="478">
        <v>1559.2</v>
      </c>
      <c r="AA21" s="138"/>
      <c r="AB21" s="421">
        <v>1485.8</v>
      </c>
      <c r="AC21" s="138"/>
      <c r="AD21" s="584">
        <f>(AB21-Z21)/(Z21)</f>
        <v>-4.7075423293996978E-2</v>
      </c>
      <c r="AE21" s="584">
        <f>(AB21-D21)/(D21)</f>
        <v>7.4641978880370358E-2</v>
      </c>
    </row>
    <row r="22" spans="1:32" s="113" customFormat="1" ht="12" customHeight="1" x14ac:dyDescent="0.2">
      <c r="A22" s="576" t="s">
        <v>234</v>
      </c>
      <c r="B22" s="576"/>
      <c r="C22" s="576"/>
      <c r="D22" s="433"/>
      <c r="E22" s="433"/>
      <c r="F22" s="433"/>
      <c r="G22" s="433"/>
      <c r="H22" s="433"/>
      <c r="I22" s="433"/>
      <c r="J22" s="433"/>
      <c r="K22" s="433"/>
      <c r="L22" s="433"/>
      <c r="M22" s="433"/>
      <c r="N22" s="433"/>
      <c r="O22" s="433"/>
      <c r="P22" s="433"/>
      <c r="Q22" s="433"/>
      <c r="R22" s="433"/>
      <c r="S22" s="427"/>
      <c r="T22" s="432"/>
      <c r="U22" s="429"/>
      <c r="V22" s="432"/>
      <c r="W22" s="429"/>
      <c r="X22" s="479"/>
      <c r="Y22" s="429"/>
      <c r="Z22" s="479"/>
      <c r="AA22" s="429"/>
      <c r="AB22" s="468"/>
      <c r="AC22" s="429"/>
      <c r="AD22" s="431"/>
      <c r="AE22" s="431"/>
    </row>
    <row r="23" spans="1:32" s="113" customFormat="1" ht="10.5" customHeight="1" x14ac:dyDescent="0.2">
      <c r="A23" s="565" t="s">
        <v>239</v>
      </c>
      <c r="B23" s="565"/>
      <c r="C23" s="565"/>
      <c r="D23" s="125">
        <v>10603</v>
      </c>
      <c r="E23" s="125"/>
      <c r="F23" s="125">
        <v>10671</v>
      </c>
      <c r="G23" s="125"/>
      <c r="H23" s="125">
        <v>10755</v>
      </c>
      <c r="I23" s="125"/>
      <c r="J23" s="125">
        <v>10858</v>
      </c>
      <c r="K23" s="125"/>
      <c r="L23" s="125">
        <v>10936</v>
      </c>
      <c r="M23" s="125"/>
      <c r="N23" s="125">
        <v>11005</v>
      </c>
      <c r="O23" s="125"/>
      <c r="P23" s="152">
        <v>11081</v>
      </c>
      <c r="Q23" s="198"/>
      <c r="R23" s="199">
        <v>11145</v>
      </c>
      <c r="S23" s="198"/>
      <c r="T23" s="199">
        <v>11202</v>
      </c>
      <c r="U23" s="138"/>
      <c r="V23" s="199">
        <v>11243</v>
      </c>
      <c r="W23" s="138"/>
      <c r="X23" s="471">
        <v>11310</v>
      </c>
      <c r="Y23" s="138"/>
      <c r="Z23" s="471">
        <v>11423</v>
      </c>
      <c r="AA23" s="138"/>
      <c r="AB23" s="144">
        <v>11479</v>
      </c>
      <c r="AC23" s="138"/>
      <c r="AD23" s="584">
        <f>(AB23-Z23)/(Z23)</f>
        <v>4.9023899150836036E-3</v>
      </c>
      <c r="AE23" s="584">
        <f>(AB23-D23)/(D23)</f>
        <v>8.2618126945204193E-2</v>
      </c>
    </row>
    <row r="24" spans="1:32" s="113" customFormat="1" ht="10.5" customHeight="1" x14ac:dyDescent="0.2">
      <c r="A24" s="571" t="s">
        <v>156</v>
      </c>
      <c r="B24" s="571"/>
      <c r="C24" s="571"/>
      <c r="D24" s="434">
        <v>1181</v>
      </c>
      <c r="E24" s="434"/>
      <c r="F24" s="434">
        <v>1192</v>
      </c>
      <c r="G24" s="434"/>
      <c r="H24" s="434">
        <v>1197</v>
      </c>
      <c r="I24" s="434"/>
      <c r="J24" s="434">
        <v>1210</v>
      </c>
      <c r="K24" s="434"/>
      <c r="L24" s="434">
        <v>1218</v>
      </c>
      <c r="M24" s="434"/>
      <c r="N24" s="434">
        <v>1221</v>
      </c>
      <c r="O24" s="434"/>
      <c r="P24" s="435">
        <v>1230</v>
      </c>
      <c r="Q24" s="427"/>
      <c r="R24" s="433">
        <v>1240</v>
      </c>
      <c r="S24" s="427"/>
      <c r="T24" s="433">
        <v>1250</v>
      </c>
      <c r="U24" s="429"/>
      <c r="V24" s="433">
        <v>1262</v>
      </c>
      <c r="W24" s="429"/>
      <c r="X24" s="480">
        <v>1274</v>
      </c>
      <c r="Y24" s="429"/>
      <c r="Z24" s="480">
        <v>1283</v>
      </c>
      <c r="AA24" s="429"/>
      <c r="AB24" s="436">
        <v>1289</v>
      </c>
      <c r="AC24" s="429"/>
      <c r="AD24" s="585">
        <f>(AB24-Z24)/(Z24)</f>
        <v>4.6765393608729543E-3</v>
      </c>
      <c r="AE24" s="583">
        <f>(AB24-D24)/(D24)</f>
        <v>9.1447925486875525E-2</v>
      </c>
    </row>
    <row r="25" spans="1:32" s="113" customFormat="1" ht="10.5" customHeight="1" x14ac:dyDescent="0.2">
      <c r="A25" s="565" t="s">
        <v>97</v>
      </c>
      <c r="B25" s="565"/>
      <c r="C25" s="565"/>
      <c r="D25" s="125">
        <v>1556</v>
      </c>
      <c r="E25" s="125"/>
      <c r="F25" s="125">
        <v>1564</v>
      </c>
      <c r="G25" s="125"/>
      <c r="H25" s="125">
        <v>1568</v>
      </c>
      <c r="I25" s="125"/>
      <c r="J25" s="125">
        <v>1580</v>
      </c>
      <c r="K25" s="125"/>
      <c r="L25" s="125">
        <v>1580</v>
      </c>
      <c r="M25" s="125"/>
      <c r="N25" s="125">
        <v>1594</v>
      </c>
      <c r="O25" s="125"/>
      <c r="P25" s="152">
        <v>1599</v>
      </c>
      <c r="Q25" s="198"/>
      <c r="R25" s="199">
        <v>1599</v>
      </c>
      <c r="S25" s="198"/>
      <c r="T25" s="199">
        <v>1599</v>
      </c>
      <c r="U25" s="138"/>
      <c r="V25" s="199">
        <v>1611</v>
      </c>
      <c r="W25" s="138"/>
      <c r="X25" s="471">
        <v>1621</v>
      </c>
      <c r="Y25" s="138"/>
      <c r="Z25" s="471">
        <v>1627</v>
      </c>
      <c r="AA25" s="138"/>
      <c r="AB25" s="144">
        <v>1634</v>
      </c>
      <c r="AC25" s="138"/>
      <c r="AD25" s="584">
        <f>(AB25-Z25)/(Z25)</f>
        <v>4.3023970497848806E-3</v>
      </c>
      <c r="AE25" s="584">
        <f>(AB25-D25)/(D25)</f>
        <v>5.0128534704370183E-2</v>
      </c>
    </row>
    <row r="26" spans="1:32" s="113" customFormat="1" ht="13.5" customHeight="1" x14ac:dyDescent="0.2">
      <c r="A26" s="576" t="s">
        <v>16</v>
      </c>
      <c r="B26" s="576"/>
      <c r="C26" s="576"/>
      <c r="D26" s="434"/>
      <c r="E26" s="434"/>
      <c r="F26" s="434"/>
      <c r="G26" s="434"/>
      <c r="H26" s="434"/>
      <c r="I26" s="434"/>
      <c r="J26" s="434"/>
      <c r="K26" s="434"/>
      <c r="L26" s="434"/>
      <c r="M26" s="434"/>
      <c r="N26" s="434"/>
      <c r="O26" s="434"/>
      <c r="P26" s="435"/>
      <c r="Q26" s="427"/>
      <c r="R26" s="433"/>
      <c r="S26" s="427"/>
      <c r="T26" s="433"/>
      <c r="U26" s="429"/>
      <c r="V26" s="433"/>
      <c r="W26" s="429"/>
      <c r="X26" s="480"/>
      <c r="Y26" s="429"/>
      <c r="Z26" s="480"/>
      <c r="AA26" s="429"/>
      <c r="AB26" s="436"/>
      <c r="AC26" s="429"/>
      <c r="AD26" s="431"/>
      <c r="AE26" s="431"/>
    </row>
    <row r="27" spans="1:32" s="113" customFormat="1" ht="10.5" customHeight="1" x14ac:dyDescent="0.2">
      <c r="A27" s="565" t="s">
        <v>190</v>
      </c>
      <c r="B27" s="565"/>
      <c r="C27" s="565"/>
      <c r="D27" s="125">
        <v>117</v>
      </c>
      <c r="E27" s="423"/>
      <c r="F27" s="424">
        <v>122</v>
      </c>
      <c r="G27" s="423"/>
      <c r="H27" s="424">
        <v>147</v>
      </c>
      <c r="I27" s="423"/>
      <c r="J27" s="125">
        <v>165</v>
      </c>
      <c r="K27" s="423"/>
      <c r="L27" s="125">
        <v>138</v>
      </c>
      <c r="M27" s="423"/>
      <c r="N27" s="125">
        <v>140</v>
      </c>
      <c r="O27" s="423"/>
      <c r="P27" s="152">
        <v>141</v>
      </c>
      <c r="Q27" s="198"/>
      <c r="R27" s="199">
        <v>122</v>
      </c>
      <c r="S27" s="198"/>
      <c r="T27" s="199">
        <v>121</v>
      </c>
      <c r="U27" s="138"/>
      <c r="V27" s="199">
        <v>118</v>
      </c>
      <c r="W27" s="138"/>
      <c r="X27" s="471">
        <v>132</v>
      </c>
      <c r="Y27" s="138"/>
      <c r="Z27" s="471">
        <v>119</v>
      </c>
      <c r="AA27" s="138"/>
      <c r="AB27" s="144">
        <v>133</v>
      </c>
      <c r="AC27" s="138"/>
      <c r="AD27" s="584">
        <f>(AB27-Z27)/(Z27)</f>
        <v>0.11764705882352941</v>
      </c>
      <c r="AE27" s="584">
        <f>(AB27-D27)/(D27)</f>
        <v>0.13675213675213677</v>
      </c>
    </row>
    <row r="28" spans="1:32" s="113" customFormat="1" ht="10.5" customHeight="1" x14ac:dyDescent="0.2">
      <c r="A28" s="571" t="s">
        <v>124</v>
      </c>
      <c r="B28" s="571"/>
      <c r="C28" s="571"/>
      <c r="D28" s="434">
        <v>1988</v>
      </c>
      <c r="E28" s="434"/>
      <c r="F28" s="434">
        <v>1804</v>
      </c>
      <c r="G28" s="434"/>
      <c r="H28" s="434">
        <v>2046</v>
      </c>
      <c r="I28" s="434"/>
      <c r="J28" s="434">
        <v>2303</v>
      </c>
      <c r="K28" s="434"/>
      <c r="L28" s="434">
        <v>2005</v>
      </c>
      <c r="M28" s="434"/>
      <c r="N28" s="434">
        <v>2145</v>
      </c>
      <c r="O28" s="434"/>
      <c r="P28" s="435">
        <v>2034</v>
      </c>
      <c r="Q28" s="427"/>
      <c r="R28" s="433">
        <v>1852</v>
      </c>
      <c r="S28" s="427"/>
      <c r="T28" s="433">
        <v>1814</v>
      </c>
      <c r="U28" s="429"/>
      <c r="V28" s="433">
        <v>1849</v>
      </c>
      <c r="W28" s="429"/>
      <c r="X28" s="480">
        <v>1964</v>
      </c>
      <c r="Y28" s="429"/>
      <c r="Z28" s="480">
        <v>1715</v>
      </c>
      <c r="AA28" s="429"/>
      <c r="AB28" s="436">
        <v>1976</v>
      </c>
      <c r="AC28" s="429"/>
      <c r="AD28" s="585">
        <f>(AB28-Z28)/(Z28)</f>
        <v>0.15218658892128281</v>
      </c>
      <c r="AE28" s="583">
        <f>(AB28-D28)/(D28)</f>
        <v>-6.0362173038229373E-3</v>
      </c>
    </row>
    <row r="29" spans="1:32" s="113" customFormat="1" ht="10.5" customHeight="1" x14ac:dyDescent="0.2">
      <c r="A29" s="565" t="s">
        <v>1</v>
      </c>
      <c r="B29" s="565"/>
      <c r="C29" s="565"/>
      <c r="D29" s="125">
        <v>51454</v>
      </c>
      <c r="E29" s="125"/>
      <c r="F29" s="125">
        <v>50583</v>
      </c>
      <c r="G29" s="125"/>
      <c r="H29" s="125">
        <v>54486</v>
      </c>
      <c r="I29" s="125"/>
      <c r="J29" s="125">
        <v>64488</v>
      </c>
      <c r="K29" s="125"/>
      <c r="L29" s="125">
        <v>60830</v>
      </c>
      <c r="M29" s="125"/>
      <c r="N29" s="125">
        <v>58906</v>
      </c>
      <c r="O29" s="125"/>
      <c r="P29" s="152">
        <v>55980</v>
      </c>
      <c r="Q29" s="198"/>
      <c r="R29" s="199">
        <v>56234</v>
      </c>
      <c r="S29" s="198"/>
      <c r="T29" s="199">
        <v>56491</v>
      </c>
      <c r="U29" s="138"/>
      <c r="V29" s="199">
        <v>57137</v>
      </c>
      <c r="W29" s="138"/>
      <c r="X29" s="471">
        <v>62797</v>
      </c>
      <c r="Y29" s="138"/>
      <c r="Z29" s="471">
        <v>53923</v>
      </c>
      <c r="AA29" s="138"/>
      <c r="AB29" s="144">
        <v>59261</v>
      </c>
      <c r="AC29" s="138"/>
      <c r="AD29" s="584">
        <f>(AB29-Z29)/(Z29)</f>
        <v>9.8993008549227601E-2</v>
      </c>
      <c r="AE29" s="584">
        <f>(AB29-D29)/(D29)</f>
        <v>0.15172775683134451</v>
      </c>
    </row>
    <row r="30" spans="1:32" s="113" customFormat="1" ht="10.5" customHeight="1" x14ac:dyDescent="0.2">
      <c r="A30" s="571" t="s">
        <v>240</v>
      </c>
      <c r="B30" s="571"/>
      <c r="C30" s="571"/>
      <c r="D30" s="437">
        <v>0.109</v>
      </c>
      <c r="E30" s="437"/>
      <c r="F30" s="437">
        <v>0.108</v>
      </c>
      <c r="G30" s="437"/>
      <c r="H30" s="437">
        <v>0.108</v>
      </c>
      <c r="I30" s="437"/>
      <c r="J30" s="437">
        <v>0.104</v>
      </c>
      <c r="K30" s="437"/>
      <c r="L30" s="437">
        <v>0.109</v>
      </c>
      <c r="M30" s="437"/>
      <c r="N30" s="437">
        <v>0.11</v>
      </c>
      <c r="O30" s="437"/>
      <c r="P30" s="438">
        <v>0.109</v>
      </c>
      <c r="Q30" s="427"/>
      <c r="R30" s="438">
        <v>0.106</v>
      </c>
      <c r="S30" s="427"/>
      <c r="T30" s="438">
        <v>0.107</v>
      </c>
      <c r="U30" s="429"/>
      <c r="V30" s="438">
        <v>0.105</v>
      </c>
      <c r="W30" s="429"/>
      <c r="X30" s="481">
        <v>0.104</v>
      </c>
      <c r="Y30" s="429"/>
      <c r="Z30" s="481">
        <v>0.10299999999999999</v>
      </c>
      <c r="AA30" s="429"/>
      <c r="AB30" s="439">
        <v>0.111</v>
      </c>
      <c r="AC30" s="429"/>
      <c r="AD30" s="440" t="s">
        <v>249</v>
      </c>
      <c r="AE30" s="440" t="s">
        <v>250</v>
      </c>
    </row>
    <row r="31" spans="1:32" s="113" customFormat="1" ht="12.75" customHeight="1" x14ac:dyDescent="0.2">
      <c r="A31" s="575" t="s">
        <v>106</v>
      </c>
      <c r="B31" s="575"/>
      <c r="C31" s="575"/>
      <c r="D31" s="129"/>
      <c r="E31" s="129"/>
      <c r="F31" s="130"/>
      <c r="G31" s="129"/>
      <c r="H31" s="130"/>
      <c r="I31" s="129"/>
      <c r="J31" s="129"/>
      <c r="K31" s="129"/>
      <c r="L31" s="129"/>
      <c r="M31" s="129"/>
      <c r="N31" s="129"/>
      <c r="O31" s="129"/>
      <c r="P31" s="155"/>
      <c r="Q31" s="201"/>
      <c r="R31" s="200"/>
      <c r="S31" s="201"/>
      <c r="T31" s="200"/>
      <c r="U31" s="139"/>
      <c r="V31" s="200"/>
      <c r="W31" s="139"/>
      <c r="X31" s="147"/>
      <c r="Y31" s="139"/>
      <c r="Z31" s="147"/>
      <c r="AA31" s="139"/>
      <c r="AB31" s="142"/>
      <c r="AC31" s="139"/>
      <c r="AD31" s="239"/>
      <c r="AE31" s="239"/>
    </row>
    <row r="32" spans="1:32" s="113" customFormat="1" ht="12.75" customHeight="1" x14ac:dyDescent="0.2">
      <c r="A32" s="580" t="s">
        <v>241</v>
      </c>
      <c r="B32" s="580"/>
      <c r="C32" s="580"/>
      <c r="D32" s="129"/>
      <c r="E32" s="129"/>
      <c r="F32" s="130"/>
      <c r="G32" s="129"/>
      <c r="H32" s="130"/>
      <c r="I32" s="129"/>
      <c r="J32" s="129"/>
      <c r="K32" s="129"/>
      <c r="L32" s="129"/>
      <c r="M32" s="129"/>
      <c r="N32" s="129"/>
      <c r="O32" s="129"/>
      <c r="P32" s="155"/>
      <c r="Q32" s="201"/>
      <c r="R32" s="200"/>
      <c r="S32" s="201"/>
      <c r="T32" s="200"/>
      <c r="U32" s="139"/>
      <c r="V32" s="200"/>
      <c r="W32" s="139"/>
      <c r="X32" s="147"/>
      <c r="Y32" s="139"/>
      <c r="Z32" s="147"/>
      <c r="AA32" s="139"/>
      <c r="AB32" s="142"/>
      <c r="AC32" s="139"/>
      <c r="AD32" s="239"/>
      <c r="AE32" s="239"/>
    </row>
    <row r="33" spans="1:34" s="113" customFormat="1" ht="10.5" customHeight="1" x14ac:dyDescent="0.2">
      <c r="A33" s="572" t="s">
        <v>52</v>
      </c>
      <c r="B33" s="572"/>
      <c r="C33" s="572"/>
      <c r="D33" s="441">
        <v>-51</v>
      </c>
      <c r="E33" s="442"/>
      <c r="F33" s="441">
        <v>85</v>
      </c>
      <c r="G33" s="442"/>
      <c r="H33" s="441">
        <v>1023</v>
      </c>
      <c r="I33" s="443"/>
      <c r="J33" s="441">
        <v>496</v>
      </c>
      <c r="K33" s="444"/>
      <c r="L33" s="441">
        <v>715</v>
      </c>
      <c r="M33" s="444"/>
      <c r="N33" s="441">
        <v>-158</v>
      </c>
      <c r="O33" s="444"/>
      <c r="P33" s="445">
        <v>410</v>
      </c>
      <c r="Q33" s="446"/>
      <c r="R33" s="447">
        <v>953</v>
      </c>
      <c r="S33" s="446"/>
      <c r="T33" s="447">
        <v>981</v>
      </c>
      <c r="U33" s="448"/>
      <c r="V33" s="447">
        <v>486</v>
      </c>
      <c r="W33" s="448"/>
      <c r="X33" s="480">
        <v>918</v>
      </c>
      <c r="Y33" s="448"/>
      <c r="Z33" s="480">
        <v>311</v>
      </c>
      <c r="AA33" s="448"/>
      <c r="AB33" s="436">
        <v>308</v>
      </c>
      <c r="AC33" s="448"/>
      <c r="AD33" s="449"/>
      <c r="AE33" s="450"/>
      <c r="AF33" s="146"/>
      <c r="AH33" s="466"/>
    </row>
    <row r="34" spans="1:34" s="113" customFormat="1" ht="10.5" customHeight="1" x14ac:dyDescent="0.2">
      <c r="A34" s="573" t="s">
        <v>12</v>
      </c>
      <c r="B34" s="573"/>
      <c r="C34" s="573"/>
      <c r="D34" s="131">
        <v>378</v>
      </c>
      <c r="E34" s="132"/>
      <c r="F34" s="131">
        <v>-144</v>
      </c>
      <c r="G34" s="132"/>
      <c r="H34" s="131">
        <v>274</v>
      </c>
      <c r="I34" s="133"/>
      <c r="J34" s="131">
        <v>-125</v>
      </c>
      <c r="K34" s="129"/>
      <c r="L34" s="131">
        <v>-167</v>
      </c>
      <c r="M34" s="129"/>
      <c r="N34" s="131">
        <v>130</v>
      </c>
      <c r="O34" s="129"/>
      <c r="P34" s="156">
        <v>359</v>
      </c>
      <c r="Q34" s="201"/>
      <c r="R34" s="200">
        <v>753</v>
      </c>
      <c r="S34" s="201"/>
      <c r="T34" s="200">
        <v>1195</v>
      </c>
      <c r="U34" s="139"/>
      <c r="V34" s="200">
        <v>768</v>
      </c>
      <c r="W34" s="139"/>
      <c r="X34" s="471">
        <v>-186</v>
      </c>
      <c r="Y34" s="139"/>
      <c r="Z34" s="471">
        <v>151</v>
      </c>
      <c r="AA34" s="139"/>
      <c r="AB34" s="144">
        <v>-1344</v>
      </c>
      <c r="AC34" s="139"/>
      <c r="AD34" s="239"/>
      <c r="AE34" s="147"/>
      <c r="AF34" s="146"/>
      <c r="AH34" s="466"/>
    </row>
    <row r="35" spans="1:34" s="113" customFormat="1" ht="10.5" customHeight="1" x14ac:dyDescent="0.2">
      <c r="A35" s="572" t="s">
        <v>136</v>
      </c>
      <c r="B35" s="572"/>
      <c r="C35" s="572"/>
      <c r="D35" s="441">
        <v>1913</v>
      </c>
      <c r="E35" s="442"/>
      <c r="F35" s="441">
        <v>2627</v>
      </c>
      <c r="G35" s="442"/>
      <c r="H35" s="441">
        <v>1852</v>
      </c>
      <c r="I35" s="443"/>
      <c r="J35" s="441">
        <v>4306</v>
      </c>
      <c r="K35" s="444"/>
      <c r="L35" s="441">
        <v>2685</v>
      </c>
      <c r="M35" s="444"/>
      <c r="N35" s="441">
        <v>1546</v>
      </c>
      <c r="O35" s="444"/>
      <c r="P35" s="445">
        <v>809</v>
      </c>
      <c r="Q35" s="451"/>
      <c r="R35" s="452">
        <v>372</v>
      </c>
      <c r="S35" s="451"/>
      <c r="T35" s="452">
        <v>-498</v>
      </c>
      <c r="U35" s="453"/>
      <c r="V35" s="452">
        <v>-529</v>
      </c>
      <c r="W35" s="453"/>
      <c r="X35" s="480">
        <v>186</v>
      </c>
      <c r="Y35" s="453"/>
      <c r="Z35" s="480">
        <v>-88</v>
      </c>
      <c r="AA35" s="453"/>
      <c r="AB35" s="436">
        <v>-109</v>
      </c>
      <c r="AC35" s="453"/>
      <c r="AD35" s="449"/>
      <c r="AE35" s="454"/>
      <c r="AF35" s="146"/>
      <c r="AH35" s="466"/>
    </row>
    <row r="36" spans="1:34" s="113" customFormat="1" ht="10.5" customHeight="1" x14ac:dyDescent="0.2">
      <c r="A36" s="573" t="s">
        <v>13</v>
      </c>
      <c r="B36" s="573"/>
      <c r="C36" s="573"/>
      <c r="D36" s="131">
        <v>655</v>
      </c>
      <c r="E36" s="132"/>
      <c r="F36" s="131">
        <v>58</v>
      </c>
      <c r="G36" s="132"/>
      <c r="H36" s="131">
        <v>424</v>
      </c>
      <c r="I36" s="133"/>
      <c r="J36" s="131">
        <v>1569</v>
      </c>
      <c r="K36" s="129"/>
      <c r="L36" s="131">
        <v>187</v>
      </c>
      <c r="M36" s="129"/>
      <c r="N36" s="131">
        <v>326</v>
      </c>
      <c r="O36" s="129"/>
      <c r="P36" s="156">
        <v>122</v>
      </c>
      <c r="Q36" s="202"/>
      <c r="R36" s="200">
        <v>-19</v>
      </c>
      <c r="S36" s="202"/>
      <c r="T36" s="200">
        <v>383</v>
      </c>
      <c r="U36" s="140"/>
      <c r="V36" s="200">
        <v>520</v>
      </c>
      <c r="W36" s="140"/>
      <c r="X36" s="471">
        <v>-245</v>
      </c>
      <c r="Y36" s="140"/>
      <c r="Z36" s="471">
        <v>73</v>
      </c>
      <c r="AA36" s="140"/>
      <c r="AB36" s="144">
        <v>-914</v>
      </c>
      <c r="AC36" s="140"/>
      <c r="AD36" s="239"/>
      <c r="AE36" s="147"/>
      <c r="AF36" s="146"/>
      <c r="AH36" s="466"/>
    </row>
    <row r="37" spans="1:34" s="113" customFormat="1" ht="10.5" customHeight="1" x14ac:dyDescent="0.2">
      <c r="A37" s="572" t="s">
        <v>150</v>
      </c>
      <c r="B37" s="572"/>
      <c r="C37" s="572"/>
      <c r="D37" s="441">
        <v>-118</v>
      </c>
      <c r="E37" s="442"/>
      <c r="F37" s="441">
        <v>-263</v>
      </c>
      <c r="G37" s="442"/>
      <c r="H37" s="441">
        <v>307</v>
      </c>
      <c r="I37" s="443"/>
      <c r="J37" s="441">
        <v>978</v>
      </c>
      <c r="K37" s="444"/>
      <c r="L37" s="441">
        <v>-88</v>
      </c>
      <c r="M37" s="444"/>
      <c r="N37" s="441">
        <v>529</v>
      </c>
      <c r="O37" s="444"/>
      <c r="P37" s="445">
        <v>-541</v>
      </c>
      <c r="Q37" s="455"/>
      <c r="R37" s="456">
        <v>-241</v>
      </c>
      <c r="S37" s="455"/>
      <c r="T37" s="456">
        <v>-288</v>
      </c>
      <c r="U37" s="457"/>
      <c r="V37" s="456">
        <v>-548</v>
      </c>
      <c r="W37" s="457"/>
      <c r="X37" s="480">
        <v>-678</v>
      </c>
      <c r="Y37" s="457"/>
      <c r="Z37" s="480">
        <v>-324</v>
      </c>
      <c r="AA37" s="457"/>
      <c r="AB37" s="436">
        <v>-1313</v>
      </c>
      <c r="AC37" s="457"/>
      <c r="AD37" s="449"/>
      <c r="AE37" s="458"/>
      <c r="AF37" s="146"/>
      <c r="AH37" s="466"/>
    </row>
    <row r="38" spans="1:34" s="113" customFormat="1" ht="10.5" customHeight="1" x14ac:dyDescent="0.2">
      <c r="A38" s="573" t="s">
        <v>101</v>
      </c>
      <c r="B38" s="573"/>
      <c r="C38" s="573"/>
      <c r="D38" s="131">
        <v>3466</v>
      </c>
      <c r="E38" s="132"/>
      <c r="F38" s="131">
        <v>2389</v>
      </c>
      <c r="G38" s="132"/>
      <c r="H38" s="131">
        <v>2561</v>
      </c>
      <c r="I38" s="133"/>
      <c r="J38" s="131">
        <v>3284</v>
      </c>
      <c r="K38" s="129"/>
      <c r="L38" s="131">
        <v>155</v>
      </c>
      <c r="M38" s="129"/>
      <c r="N38" s="131">
        <v>2117</v>
      </c>
      <c r="O38" s="129"/>
      <c r="P38" s="156">
        <v>1661</v>
      </c>
      <c r="Q38" s="202"/>
      <c r="R38" s="200">
        <v>1002</v>
      </c>
      <c r="S38" s="202"/>
      <c r="T38" s="200">
        <v>928</v>
      </c>
      <c r="U38" s="140"/>
      <c r="V38" s="200">
        <v>879</v>
      </c>
      <c r="W38" s="140"/>
      <c r="X38" s="471">
        <v>965</v>
      </c>
      <c r="Y38" s="140"/>
      <c r="Z38" s="471">
        <v>1371</v>
      </c>
      <c r="AA38" s="140"/>
      <c r="AB38" s="144">
        <v>-351</v>
      </c>
      <c r="AC38" s="140"/>
      <c r="AD38" s="239"/>
      <c r="AE38" s="147"/>
      <c r="AF38" s="146"/>
      <c r="AH38" s="466"/>
    </row>
    <row r="39" spans="1:34" s="113" customFormat="1" ht="10.5" customHeight="1" x14ac:dyDescent="0.2">
      <c r="A39" s="572" t="s">
        <v>132</v>
      </c>
      <c r="B39" s="572"/>
      <c r="C39" s="572"/>
      <c r="D39" s="441">
        <v>452</v>
      </c>
      <c r="E39" s="442"/>
      <c r="F39" s="441">
        <v>371</v>
      </c>
      <c r="G39" s="442"/>
      <c r="H39" s="441">
        <v>341</v>
      </c>
      <c r="I39" s="443"/>
      <c r="J39" s="441">
        <v>1247</v>
      </c>
      <c r="K39" s="444"/>
      <c r="L39" s="441">
        <v>211</v>
      </c>
      <c r="M39" s="444"/>
      <c r="N39" s="441">
        <v>247</v>
      </c>
      <c r="O39" s="444"/>
      <c r="P39" s="445">
        <v>-113</v>
      </c>
      <c r="Q39" s="455"/>
      <c r="R39" s="456">
        <v>449</v>
      </c>
      <c r="S39" s="455"/>
      <c r="T39" s="456">
        <v>588</v>
      </c>
      <c r="U39" s="457"/>
      <c r="V39" s="456">
        <v>306</v>
      </c>
      <c r="W39" s="457"/>
      <c r="X39" s="480">
        <v>559</v>
      </c>
      <c r="Y39" s="457"/>
      <c r="Z39" s="480">
        <v>262</v>
      </c>
      <c r="AA39" s="457"/>
      <c r="AB39" s="436">
        <v>-591</v>
      </c>
      <c r="AC39" s="457"/>
      <c r="AD39" s="449"/>
      <c r="AE39" s="458"/>
      <c r="AF39" s="146"/>
      <c r="AH39" s="466"/>
    </row>
    <row r="40" spans="1:34" s="113" customFormat="1" ht="13.5" customHeight="1" x14ac:dyDescent="0.2">
      <c r="A40" s="579" t="s">
        <v>235</v>
      </c>
      <c r="B40" s="579"/>
      <c r="C40" s="579"/>
      <c r="D40" s="131"/>
      <c r="E40" s="131"/>
      <c r="F40" s="134"/>
      <c r="G40" s="131"/>
      <c r="H40" s="134"/>
      <c r="I40" s="135"/>
      <c r="J40" s="131"/>
      <c r="K40" s="135"/>
      <c r="L40" s="131"/>
      <c r="M40" s="135"/>
      <c r="N40" s="131"/>
      <c r="O40" s="135"/>
      <c r="P40" s="156"/>
      <c r="Q40" s="270"/>
      <c r="R40" s="200"/>
      <c r="S40" s="270"/>
      <c r="T40" s="200"/>
      <c r="U40" s="271"/>
      <c r="V40" s="200"/>
      <c r="W40" s="271"/>
      <c r="X40" s="147"/>
      <c r="Y40" s="271"/>
      <c r="Z40" s="147"/>
      <c r="AA40" s="271"/>
      <c r="AB40" s="142"/>
      <c r="AC40" s="271"/>
      <c r="AD40" s="239"/>
      <c r="AE40" s="239"/>
      <c r="AH40" s="466"/>
    </row>
    <row r="41" spans="1:34" s="113" customFormat="1" ht="10.5" customHeight="1" x14ac:dyDescent="0.2">
      <c r="A41" s="571" t="s">
        <v>242</v>
      </c>
      <c r="B41" s="571"/>
      <c r="C41" s="571"/>
      <c r="D41" s="441">
        <v>2401</v>
      </c>
      <c r="E41" s="441"/>
      <c r="F41" s="441">
        <v>882</v>
      </c>
      <c r="G41" s="441"/>
      <c r="H41" s="441">
        <v>775</v>
      </c>
      <c r="I41" s="444"/>
      <c r="J41" s="441">
        <v>4843</v>
      </c>
      <c r="K41" s="444"/>
      <c r="L41" s="441">
        <v>-417</v>
      </c>
      <c r="M41" s="444"/>
      <c r="N41" s="441">
        <v>1976</v>
      </c>
      <c r="O41" s="444"/>
      <c r="P41" s="445">
        <v>-36</v>
      </c>
      <c r="Q41" s="459"/>
      <c r="R41" s="456">
        <v>-88</v>
      </c>
      <c r="S41" s="459"/>
      <c r="T41" s="456">
        <v>555</v>
      </c>
      <c r="U41" s="460"/>
      <c r="V41" s="456">
        <v>-522</v>
      </c>
      <c r="W41" s="460"/>
      <c r="X41" s="480">
        <v>-1936</v>
      </c>
      <c r="Y41" s="460"/>
      <c r="Z41" s="480">
        <v>-1538</v>
      </c>
      <c r="AA41" s="460"/>
      <c r="AB41" s="436">
        <v>-5734</v>
      </c>
      <c r="AC41" s="460"/>
      <c r="AD41" s="449"/>
      <c r="AE41" s="449"/>
      <c r="AF41" s="413"/>
      <c r="AH41" s="466"/>
    </row>
    <row r="42" spans="1:34" s="113" customFormat="1" ht="10.5" customHeight="1" x14ac:dyDescent="0.2">
      <c r="A42" s="565" t="s">
        <v>243</v>
      </c>
      <c r="B42" s="565"/>
      <c r="C42" s="565"/>
      <c r="D42" s="131">
        <v>4294</v>
      </c>
      <c r="E42" s="132"/>
      <c r="F42" s="131">
        <v>4241</v>
      </c>
      <c r="G42" s="132"/>
      <c r="H42" s="131">
        <v>6007</v>
      </c>
      <c r="I42" s="129"/>
      <c r="J42" s="131">
        <v>6912</v>
      </c>
      <c r="K42" s="129"/>
      <c r="L42" s="131">
        <v>4115</v>
      </c>
      <c r="M42" s="129"/>
      <c r="N42" s="131">
        <v>2761</v>
      </c>
      <c r="O42" s="129"/>
      <c r="P42" s="156">
        <v>2743</v>
      </c>
      <c r="Q42" s="201"/>
      <c r="R42" s="200">
        <v>3357</v>
      </c>
      <c r="S42" s="201"/>
      <c r="T42" s="200">
        <v>2734</v>
      </c>
      <c r="U42" s="139"/>
      <c r="V42" s="200">
        <v>2404</v>
      </c>
      <c r="W42" s="139"/>
      <c r="X42" s="471">
        <v>3455</v>
      </c>
      <c r="Y42" s="139"/>
      <c r="Z42" s="471">
        <v>3294</v>
      </c>
      <c r="AA42" s="139"/>
      <c r="AB42" s="144">
        <v>1420</v>
      </c>
      <c r="AC42" s="139"/>
      <c r="AD42" s="239"/>
      <c r="AE42" s="239"/>
      <c r="AF42" s="413"/>
      <c r="AH42" s="466"/>
    </row>
    <row r="43" spans="1:34" s="113" customFormat="1" ht="10.5" customHeight="1" x14ac:dyDescent="0.2">
      <c r="A43" s="572" t="s">
        <v>145</v>
      </c>
      <c r="B43" s="572"/>
      <c r="C43" s="572"/>
      <c r="D43" s="441">
        <v>213</v>
      </c>
      <c r="E43" s="441"/>
      <c r="F43" s="441">
        <v>1166</v>
      </c>
      <c r="G43" s="441"/>
      <c r="H43" s="441">
        <v>2968</v>
      </c>
      <c r="I43" s="461"/>
      <c r="J43" s="441">
        <v>-5730</v>
      </c>
      <c r="K43" s="444"/>
      <c r="L43" s="441">
        <v>-4292</v>
      </c>
      <c r="M43" s="444"/>
      <c r="N43" s="441">
        <v>-9100</v>
      </c>
      <c r="O43" s="444"/>
      <c r="P43" s="445">
        <v>-4156</v>
      </c>
      <c r="Q43" s="462"/>
      <c r="R43" s="456">
        <v>-2245</v>
      </c>
      <c r="S43" s="462"/>
      <c r="T43" s="456">
        <v>-4919</v>
      </c>
      <c r="U43" s="463"/>
      <c r="V43" s="456">
        <v>-4801</v>
      </c>
      <c r="W43" s="463"/>
      <c r="X43" s="458">
        <v>704</v>
      </c>
      <c r="Y43" s="463"/>
      <c r="Z43" s="458">
        <v>-1933</v>
      </c>
      <c r="AA43" s="463"/>
      <c r="AB43" s="464">
        <v>2546</v>
      </c>
      <c r="AC43" s="465"/>
      <c r="AD43" s="449"/>
      <c r="AE43" s="449"/>
      <c r="AH43" s="466"/>
    </row>
    <row r="44" spans="1:34" s="113" customFormat="1" ht="13.5" customHeight="1" x14ac:dyDescent="0.2">
      <c r="A44" s="579" t="s">
        <v>244</v>
      </c>
      <c r="B44" s="579"/>
      <c r="C44" s="579"/>
      <c r="D44" s="132"/>
      <c r="E44" s="132"/>
      <c r="F44" s="272"/>
      <c r="G44" s="132"/>
      <c r="H44" s="272"/>
      <c r="I44" s="129"/>
      <c r="J44" s="132"/>
      <c r="K44" s="129"/>
      <c r="L44" s="132"/>
      <c r="M44" s="129"/>
      <c r="N44" s="132"/>
      <c r="O44" s="129"/>
      <c r="P44" s="273"/>
      <c r="Q44" s="201"/>
      <c r="R44" s="200"/>
      <c r="S44" s="201"/>
      <c r="T44" s="200"/>
      <c r="U44" s="139"/>
      <c r="V44" s="200"/>
      <c r="W44" s="139"/>
      <c r="X44" s="147"/>
      <c r="Y44" s="139"/>
      <c r="Z44" s="147"/>
      <c r="AA44" s="139"/>
      <c r="AB44" s="142"/>
      <c r="AC44" s="139"/>
      <c r="AD44" s="239"/>
      <c r="AE44" s="239"/>
    </row>
    <row r="45" spans="1:34" s="113" customFormat="1" ht="10.5" customHeight="1" x14ac:dyDescent="0.2">
      <c r="A45" s="578" t="s">
        <v>193</v>
      </c>
      <c r="B45" s="578"/>
      <c r="C45" s="578"/>
      <c r="D45" s="274">
        <v>219658</v>
      </c>
      <c r="E45" s="274"/>
      <c r="F45" s="274">
        <v>223292</v>
      </c>
      <c r="G45" s="274"/>
      <c r="H45" s="274">
        <v>228540</v>
      </c>
      <c r="I45" s="274"/>
      <c r="J45" s="274">
        <v>234619</v>
      </c>
      <c r="K45" s="274"/>
      <c r="L45" s="274">
        <v>239922</v>
      </c>
      <c r="M45" s="274"/>
      <c r="N45" s="274">
        <v>241049</v>
      </c>
      <c r="O45" s="274"/>
      <c r="P45" s="275">
        <v>239833</v>
      </c>
      <c r="Q45" s="198"/>
      <c r="R45" s="199">
        <v>242584</v>
      </c>
      <c r="S45" s="198"/>
      <c r="T45" s="199">
        <v>249432</v>
      </c>
      <c r="U45" s="138"/>
      <c r="V45" s="199">
        <v>254211</v>
      </c>
      <c r="W45" s="138"/>
      <c r="X45" s="471">
        <v>259137</v>
      </c>
      <c r="Y45" s="138"/>
      <c r="Z45" s="471">
        <v>261741</v>
      </c>
      <c r="AA45" s="138"/>
      <c r="AB45" s="374">
        <v>264156</v>
      </c>
      <c r="AC45" s="138"/>
      <c r="AD45" s="584">
        <f>(AB45-Z45)/(Z45)</f>
        <v>9.2266782812016456E-3</v>
      </c>
      <c r="AE45" s="584">
        <f>(AB45-D45)/(D45)</f>
        <v>0.20257855393384261</v>
      </c>
      <c r="AG45" s="413"/>
    </row>
    <row r="46" spans="1:34" s="113" customFormat="1" ht="13.5" customHeight="1" x14ac:dyDescent="0.2">
      <c r="A46" s="120"/>
      <c r="B46" s="120"/>
      <c r="C46" s="120"/>
      <c r="D46" s="118"/>
      <c r="E46" s="119"/>
      <c r="F46" s="118"/>
      <c r="G46" s="119"/>
      <c r="H46" s="118"/>
      <c r="I46" s="119"/>
      <c r="J46" s="118"/>
      <c r="K46" s="119"/>
      <c r="L46" s="118"/>
      <c r="M46" s="116"/>
      <c r="N46" s="121"/>
      <c r="O46" s="116"/>
      <c r="P46" s="121"/>
      <c r="Q46" s="116"/>
      <c r="R46" s="121"/>
      <c r="S46" s="114"/>
      <c r="T46" s="114"/>
      <c r="U46" s="114"/>
      <c r="V46" s="114"/>
      <c r="W46" s="114"/>
      <c r="X46" s="114"/>
      <c r="Y46" s="114"/>
      <c r="Z46" s="114"/>
      <c r="AA46" s="114"/>
      <c r="AB46" s="114"/>
      <c r="AC46" s="114"/>
      <c r="AD46" s="115"/>
      <c r="AE46" s="117"/>
      <c r="AG46" s="370"/>
    </row>
    <row r="47" spans="1:34" ht="10.5" customHeight="1" x14ac:dyDescent="0.25">
      <c r="A47" s="122" t="s">
        <v>148</v>
      </c>
      <c r="B47" s="122"/>
      <c r="C47" s="380" t="s">
        <v>237</v>
      </c>
      <c r="D47" s="380"/>
      <c r="E47" s="380"/>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117"/>
      <c r="AG47" s="369"/>
      <c r="AH47" s="117"/>
    </row>
    <row r="48" spans="1:34" ht="13.5" customHeight="1" x14ac:dyDescent="0.25">
      <c r="A48" s="122"/>
      <c r="B48" s="122"/>
      <c r="C48" s="380" t="s">
        <v>238</v>
      </c>
      <c r="D48" s="380"/>
      <c r="E48" s="380"/>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117"/>
      <c r="AG48" s="369"/>
      <c r="AH48" s="117"/>
    </row>
    <row r="49" spans="1:34" ht="13.5" customHeight="1" x14ac:dyDescent="0.25">
      <c r="A49" s="122" t="s">
        <v>99</v>
      </c>
      <c r="B49" s="122"/>
      <c r="C49" s="380" t="s">
        <v>236</v>
      </c>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117"/>
      <c r="AG49" s="369"/>
      <c r="AH49" s="117"/>
    </row>
    <row r="50" spans="1:34" ht="13.5" customHeight="1" x14ac:dyDescent="0.25">
      <c r="A50" s="122" t="s">
        <v>168</v>
      </c>
      <c r="B50" s="122"/>
      <c r="C50" s="380" t="s">
        <v>224</v>
      </c>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117"/>
      <c r="AG50" s="117"/>
      <c r="AH50" s="117"/>
    </row>
    <row r="51" spans="1:34" ht="13.5" customHeight="1" x14ac:dyDescent="0.25">
      <c r="A51" s="122" t="s">
        <v>180</v>
      </c>
      <c r="B51" s="122"/>
      <c r="C51" s="380" t="s">
        <v>246</v>
      </c>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117"/>
      <c r="AG51" s="117"/>
      <c r="AH51" s="117"/>
    </row>
    <row r="52" spans="1:34" ht="13.5" customHeight="1" x14ac:dyDescent="0.25">
      <c r="A52" s="122" t="s">
        <v>110</v>
      </c>
      <c r="B52" s="122"/>
      <c r="C52" s="380" t="s">
        <v>213</v>
      </c>
      <c r="D52" s="380"/>
      <c r="E52" s="380"/>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117"/>
      <c r="AG52" s="117"/>
      <c r="AH52" s="117"/>
    </row>
    <row r="53" spans="1:34" ht="13.5" customHeight="1" x14ac:dyDescent="0.25">
      <c r="A53" s="122" t="s">
        <v>2</v>
      </c>
      <c r="B53" s="122"/>
      <c r="C53" s="380" t="s">
        <v>84</v>
      </c>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row>
    <row r="54" spans="1:34" ht="13.5" customHeight="1" x14ac:dyDescent="0.25">
      <c r="A54" s="122" t="s">
        <v>225</v>
      </c>
      <c r="B54" s="122"/>
      <c r="C54" s="380" t="s">
        <v>36</v>
      </c>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row>
    <row r="55" spans="1:34" ht="13.5" customHeight="1" x14ac:dyDescent="0.25">
      <c r="A55" s="122" t="s">
        <v>245</v>
      </c>
      <c r="B55" s="123"/>
      <c r="C55" s="380" t="s">
        <v>247</v>
      </c>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row>
    <row r="56" spans="1:34" x14ac:dyDescent="0.25">
      <c r="C56" s="355"/>
      <c r="D56" s="467"/>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row>
  </sheetData>
  <sheetProtection formatCells="0" formatColumns="0" formatRows="0" insertColumns="0" insertRows="0" deleteColumns="0" deleteRows="0"/>
  <mergeCells count="39">
    <mergeCell ref="A38:C38"/>
    <mergeCell ref="A24:C24"/>
    <mergeCell ref="A25:C25"/>
    <mergeCell ref="A21:C21"/>
    <mergeCell ref="A26:C26"/>
    <mergeCell ref="A31:C31"/>
    <mergeCell ref="A32:C32"/>
    <mergeCell ref="A27:C27"/>
    <mergeCell ref="A28:C28"/>
    <mergeCell ref="A29:C29"/>
    <mergeCell ref="A30:C30"/>
    <mergeCell ref="A45:C45"/>
    <mergeCell ref="A40:C40"/>
    <mergeCell ref="A44:C44"/>
    <mergeCell ref="A43:C43"/>
    <mergeCell ref="A39:C39"/>
    <mergeCell ref="A41:C41"/>
    <mergeCell ref="A42:C42"/>
    <mergeCell ref="A5:AE5"/>
    <mergeCell ref="A20:C20"/>
    <mergeCell ref="A37:C37"/>
    <mergeCell ref="A34:C34"/>
    <mergeCell ref="A35:C35"/>
    <mergeCell ref="A36:C36"/>
    <mergeCell ref="A33:C33"/>
    <mergeCell ref="AD7:AE7"/>
    <mergeCell ref="A13:C13"/>
    <mergeCell ref="A15:C15"/>
    <mergeCell ref="A22:C22"/>
    <mergeCell ref="A23:C23"/>
    <mergeCell ref="A14:C14"/>
    <mergeCell ref="A19:C19"/>
    <mergeCell ref="A9:C9"/>
    <mergeCell ref="A10:C10"/>
    <mergeCell ref="A11:C11"/>
    <mergeCell ref="A12:C12"/>
    <mergeCell ref="A18:C18"/>
    <mergeCell ref="A17:C17"/>
    <mergeCell ref="A16:C16"/>
  </mergeCells>
  <pageMargins left="0" right="0" top="0" bottom="0" header="0" footer="0"/>
  <pageSetup scale="94" orientation="landscape" r:id="rId1"/>
  <ignoredErrors>
    <ignoredError sqref="AD31:AE31 AD19:AE19 AD13:AE13 AD14:AE14 AD16:AE16 AD26:AE26 AD10:AD12 AD15:AE15 AE10:AE12 AE17"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J20" sqref="J20"/>
    </sheetView>
  </sheetViews>
  <sheetFormatPr defaultColWidth="9.140625" defaultRowHeight="15" x14ac:dyDescent="0.25"/>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V40"/>
  <sheetViews>
    <sheetView workbookViewId="0">
      <selection activeCell="J20" sqref="J20"/>
    </sheetView>
  </sheetViews>
  <sheetFormatPr defaultColWidth="9.140625" defaultRowHeight="15" outlineLevelCol="1" x14ac:dyDescent="0.25"/>
  <cols>
    <col min="1" max="1" width="0.7109375" style="5" customWidth="1"/>
    <col min="2" max="2" width="28.140625" style="5" customWidth="1"/>
    <col min="3" max="3" width="10.7109375" style="6" customWidth="1"/>
    <col min="4" max="4" width="1.85546875" style="6" customWidth="1"/>
    <col min="5" max="5" width="30.140625" style="6" customWidth="1"/>
    <col min="6" max="6" width="10.7109375" style="6" customWidth="1"/>
    <col min="7" max="7" width="1.85546875" style="6" customWidth="1"/>
    <col min="8" max="8" width="17.85546875" style="6" customWidth="1"/>
    <col min="9" max="9" width="10.7109375" style="6" customWidth="1"/>
    <col min="10" max="10" width="1.85546875" style="6" customWidth="1"/>
    <col min="11" max="11" width="17.85546875" style="6" customWidth="1"/>
    <col min="12" max="12" width="10.7109375" style="6" customWidth="1"/>
    <col min="13" max="13" width="1.85546875" style="6" customWidth="1"/>
    <col min="14" max="14" width="17.85546875" style="6" customWidth="1"/>
    <col min="15" max="15" width="10.7109375" style="5" customWidth="1"/>
    <col min="16" max="21" width="9.140625" style="5" hidden="1" customWidth="1" outlineLevel="1"/>
    <col min="22" max="22" width="9.140625" style="5" customWidth="1" collapsed="1"/>
    <col min="23" max="23" width="9.140625" style="5" customWidth="1"/>
    <col min="24" max="16384" width="9.140625" style="5"/>
  </cols>
  <sheetData>
    <row r="1" spans="2:21" ht="3.75" customHeight="1" x14ac:dyDescent="0.25"/>
    <row r="2" spans="2:21" ht="30" customHeight="1" x14ac:dyDescent="0.25">
      <c r="B2" s="581"/>
      <c r="C2" s="581"/>
      <c r="D2" s="581"/>
      <c r="E2" s="5"/>
      <c r="F2" s="5"/>
      <c r="G2" s="5"/>
      <c r="H2" s="5"/>
      <c r="I2" s="5"/>
      <c r="J2" s="5"/>
      <c r="K2" s="5"/>
      <c r="L2" s="5"/>
      <c r="M2" s="5"/>
      <c r="N2" s="5"/>
    </row>
    <row r="3" spans="2:21" ht="30" customHeight="1" x14ac:dyDescent="0.25">
      <c r="B3" s="581"/>
      <c r="C3" s="581"/>
      <c r="D3" s="581"/>
      <c r="E3" s="5"/>
      <c r="F3" s="5"/>
      <c r="G3" s="5"/>
      <c r="H3" s="5"/>
      <c r="I3" s="5"/>
      <c r="J3" s="5"/>
      <c r="K3" s="5"/>
      <c r="L3" s="5"/>
      <c r="M3" s="5"/>
      <c r="N3" s="5"/>
    </row>
    <row r="4" spans="2:21" ht="30" customHeight="1" x14ac:dyDescent="0.25">
      <c r="B4" s="581"/>
      <c r="C4" s="581"/>
      <c r="D4" s="581"/>
      <c r="E4" s="7"/>
      <c r="F4" s="7"/>
      <c r="G4" s="7"/>
      <c r="H4" s="7"/>
      <c r="I4" s="7"/>
      <c r="J4" s="7"/>
      <c r="K4" s="7"/>
      <c r="L4" s="7"/>
      <c r="M4" s="7"/>
      <c r="N4" s="7"/>
    </row>
    <row r="5" spans="2:21" x14ac:dyDescent="0.25">
      <c r="B5" s="8" t="s">
        <v>30</v>
      </c>
      <c r="C5" s="9"/>
      <c r="D5" s="10"/>
      <c r="E5" s="10"/>
      <c r="F5" s="10"/>
      <c r="G5" s="10"/>
      <c r="H5" s="10"/>
      <c r="I5" s="10"/>
      <c r="J5" s="10"/>
      <c r="K5" s="10"/>
      <c r="L5" s="10"/>
      <c r="M5" s="10"/>
      <c r="N5" s="10"/>
      <c r="P5" s="11" t="s">
        <v>172</v>
      </c>
      <c r="Q5" s="11"/>
      <c r="R5" s="11"/>
      <c r="S5" s="11"/>
      <c r="T5" s="11"/>
      <c r="U5" s="11"/>
    </row>
    <row r="6" spans="2:21" x14ac:dyDescent="0.25">
      <c r="B6" s="11" t="s">
        <v>65</v>
      </c>
      <c r="C6" s="12" t="s">
        <v>189</v>
      </c>
      <c r="D6" s="13"/>
      <c r="E6" s="13"/>
      <c r="F6" s="13"/>
      <c r="G6" s="13"/>
      <c r="H6" s="13"/>
      <c r="I6" s="13"/>
      <c r="J6" s="13"/>
      <c r="K6" s="13"/>
      <c r="L6" s="13"/>
      <c r="M6" s="13"/>
      <c r="N6" s="13"/>
      <c r="P6" s="11" t="s">
        <v>194</v>
      </c>
      <c r="Q6" s="14" t="s">
        <v>50</v>
      </c>
      <c r="R6" s="11">
        <v>1</v>
      </c>
      <c r="S6" s="11">
        <v>2007</v>
      </c>
      <c r="T6" s="15" t="s">
        <v>201</v>
      </c>
      <c r="U6" s="15" t="s">
        <v>113</v>
      </c>
    </row>
    <row r="7" spans="2:21" x14ac:dyDescent="0.25">
      <c r="P7" s="11" t="s">
        <v>59</v>
      </c>
      <c r="Q7" s="14" t="s">
        <v>63</v>
      </c>
      <c r="R7" s="11">
        <v>2</v>
      </c>
      <c r="S7" s="11">
        <v>2008</v>
      </c>
      <c r="T7" s="15" t="s">
        <v>189</v>
      </c>
      <c r="U7" s="15" t="s">
        <v>169</v>
      </c>
    </row>
    <row r="8" spans="2:21" x14ac:dyDescent="0.25">
      <c r="B8" s="8" t="s">
        <v>77</v>
      </c>
      <c r="C8" s="9"/>
      <c r="D8" s="10"/>
      <c r="E8" s="8" t="s">
        <v>95</v>
      </c>
      <c r="F8" s="9"/>
      <c r="G8" s="10"/>
      <c r="H8" s="8" t="s">
        <v>3</v>
      </c>
      <c r="I8" s="9"/>
      <c r="J8" s="10"/>
      <c r="K8" s="8" t="s">
        <v>10</v>
      </c>
      <c r="L8" s="9"/>
      <c r="M8" s="10"/>
      <c r="N8" s="16"/>
      <c r="O8" s="10"/>
      <c r="P8" s="11"/>
      <c r="Q8" s="14" t="s">
        <v>151</v>
      </c>
      <c r="R8" s="11">
        <v>3</v>
      </c>
      <c r="S8" s="11">
        <v>2009</v>
      </c>
      <c r="T8" s="11"/>
      <c r="U8" s="15" t="s">
        <v>6</v>
      </c>
    </row>
    <row r="9" spans="2:21" x14ac:dyDescent="0.25">
      <c r="B9" s="17" t="s">
        <v>85</v>
      </c>
      <c r="C9" s="12" t="s">
        <v>198</v>
      </c>
      <c r="D9" s="13" t="s">
        <v>159</v>
      </c>
      <c r="E9" s="11" t="s">
        <v>85</v>
      </c>
      <c r="F9" s="12" t="s">
        <v>198</v>
      </c>
      <c r="G9" s="13"/>
      <c r="H9" s="11" t="s">
        <v>85</v>
      </c>
      <c r="I9" s="12" t="s">
        <v>43</v>
      </c>
      <c r="J9" s="13"/>
      <c r="K9" s="11" t="s">
        <v>85</v>
      </c>
      <c r="L9" s="12" t="s">
        <v>43</v>
      </c>
      <c r="M9" s="13"/>
      <c r="N9" s="18"/>
      <c r="O9" s="19"/>
      <c r="P9" s="11"/>
      <c r="Q9" s="14" t="s">
        <v>15</v>
      </c>
      <c r="R9" s="11">
        <v>4</v>
      </c>
      <c r="S9" s="11">
        <v>2010</v>
      </c>
      <c r="T9" s="11"/>
      <c r="U9" s="15" t="s">
        <v>186</v>
      </c>
    </row>
    <row r="10" spans="2:21" x14ac:dyDescent="0.25">
      <c r="B10" s="20" t="s">
        <v>57</v>
      </c>
      <c r="C10" s="12">
        <v>30</v>
      </c>
      <c r="D10" s="13"/>
      <c r="E10" s="11" t="s">
        <v>57</v>
      </c>
      <c r="F10" s="12">
        <v>30</v>
      </c>
      <c r="G10" s="13"/>
      <c r="H10" s="11" t="s">
        <v>57</v>
      </c>
      <c r="I10" s="12">
        <v>31</v>
      </c>
      <c r="J10" s="13"/>
      <c r="K10" s="11" t="s">
        <v>57</v>
      </c>
      <c r="L10" s="12">
        <v>31</v>
      </c>
      <c r="M10" s="13"/>
      <c r="N10" s="18"/>
      <c r="O10" s="19"/>
      <c r="P10" s="11"/>
      <c r="Q10" s="14" t="s">
        <v>149</v>
      </c>
      <c r="R10" s="11">
        <v>5</v>
      </c>
      <c r="S10" s="11">
        <v>2011</v>
      </c>
      <c r="T10" s="11"/>
      <c r="U10" s="11">
        <v>13</v>
      </c>
    </row>
    <row r="11" spans="2:21" x14ac:dyDescent="0.25">
      <c r="B11" s="11" t="s">
        <v>153</v>
      </c>
      <c r="C11" s="12">
        <v>2016</v>
      </c>
      <c r="D11" s="13"/>
      <c r="E11" s="11" t="s">
        <v>153</v>
      </c>
      <c r="F11" s="12">
        <v>2015</v>
      </c>
      <c r="G11" s="13"/>
      <c r="H11" s="11" t="s">
        <v>153</v>
      </c>
      <c r="I11" s="12">
        <v>2015</v>
      </c>
      <c r="J11" s="13"/>
      <c r="K11" s="11" t="s">
        <v>153</v>
      </c>
      <c r="L11" s="12">
        <v>2014</v>
      </c>
      <c r="M11" s="13"/>
      <c r="N11" s="18"/>
      <c r="O11" s="19"/>
      <c r="P11" s="11"/>
      <c r="Q11" s="14" t="s">
        <v>159</v>
      </c>
      <c r="R11" s="11">
        <v>6</v>
      </c>
      <c r="S11" s="11">
        <v>2012</v>
      </c>
      <c r="T11" s="11"/>
      <c r="U11" s="11">
        <v>26</v>
      </c>
    </row>
    <row r="12" spans="2:21" x14ac:dyDescent="0.25">
      <c r="B12" s="11" t="s">
        <v>66</v>
      </c>
      <c r="C12" s="12" t="s">
        <v>6</v>
      </c>
      <c r="D12" s="13"/>
      <c r="E12" s="11" t="s">
        <v>66</v>
      </c>
      <c r="F12" s="12" t="s">
        <v>113</v>
      </c>
      <c r="G12" s="13"/>
      <c r="H12" s="11" t="s">
        <v>66</v>
      </c>
      <c r="I12" s="12" t="s">
        <v>169</v>
      </c>
      <c r="J12" s="13"/>
      <c r="K12" s="11" t="s">
        <v>66</v>
      </c>
      <c r="L12" s="12" t="s">
        <v>169</v>
      </c>
      <c r="M12" s="13"/>
      <c r="N12" s="18"/>
      <c r="O12" s="19"/>
      <c r="P12" s="11"/>
      <c r="Q12" s="14" t="s">
        <v>104</v>
      </c>
      <c r="R12" s="11">
        <v>7</v>
      </c>
      <c r="S12" s="11">
        <v>2013</v>
      </c>
      <c r="T12" s="11"/>
      <c r="U12" s="11">
        <v>39</v>
      </c>
    </row>
    <row r="13" spans="2:21" x14ac:dyDescent="0.25">
      <c r="E13" s="5"/>
      <c r="H13" s="582" t="s">
        <v>68</v>
      </c>
      <c r="I13" s="582"/>
      <c r="K13" s="582" t="s">
        <v>123</v>
      </c>
      <c r="L13" s="582"/>
      <c r="P13" s="11"/>
      <c r="Q13" s="21" t="s">
        <v>137</v>
      </c>
      <c r="R13" s="11">
        <v>8</v>
      </c>
      <c r="S13" s="11">
        <v>2014</v>
      </c>
      <c r="T13" s="11"/>
      <c r="U13" s="11">
        <v>52</v>
      </c>
    </row>
    <row r="14" spans="2:21" x14ac:dyDescent="0.25">
      <c r="B14" s="8" t="s">
        <v>35</v>
      </c>
      <c r="C14" s="9"/>
      <c r="D14" s="10"/>
      <c r="E14" s="8" t="s">
        <v>87</v>
      </c>
      <c r="F14" s="9"/>
      <c r="G14" s="10"/>
      <c r="H14" s="10"/>
      <c r="I14" s="10"/>
      <c r="J14" s="10"/>
      <c r="K14" s="10"/>
      <c r="L14" s="10"/>
      <c r="M14" s="10"/>
      <c r="N14" s="10"/>
      <c r="P14" s="11"/>
      <c r="Q14" s="21" t="s">
        <v>198</v>
      </c>
      <c r="R14" s="11">
        <v>9</v>
      </c>
      <c r="S14" s="11">
        <v>2015</v>
      </c>
      <c r="T14" s="11"/>
      <c r="U14" s="11"/>
    </row>
    <row r="15" spans="2:21" x14ac:dyDescent="0.25">
      <c r="B15" s="11" t="s">
        <v>85</v>
      </c>
      <c r="C15" s="12" t="s">
        <v>198</v>
      </c>
      <c r="D15" s="13"/>
      <c r="E15" s="11" t="s">
        <v>85</v>
      </c>
      <c r="F15" s="12" t="s">
        <v>198</v>
      </c>
      <c r="G15" s="13"/>
      <c r="H15" s="13"/>
      <c r="I15" s="13"/>
      <c r="J15" s="13"/>
      <c r="K15" s="13"/>
      <c r="L15" s="13"/>
      <c r="M15" s="13"/>
      <c r="N15" s="13"/>
      <c r="P15" s="11"/>
      <c r="Q15" s="21" t="s">
        <v>146</v>
      </c>
      <c r="R15" s="11">
        <v>10</v>
      </c>
      <c r="S15" s="11">
        <v>2016</v>
      </c>
      <c r="T15" s="11"/>
      <c r="U15" s="11"/>
    </row>
    <row r="16" spans="2:21" x14ac:dyDescent="0.25">
      <c r="B16" s="11" t="s">
        <v>57</v>
      </c>
      <c r="C16" s="12">
        <v>30</v>
      </c>
      <c r="D16" s="13"/>
      <c r="E16" s="11" t="s">
        <v>57</v>
      </c>
      <c r="F16" s="12">
        <v>30</v>
      </c>
      <c r="G16" s="13"/>
      <c r="H16" s="13"/>
      <c r="I16" s="13"/>
      <c r="J16" s="13"/>
      <c r="K16" s="13"/>
      <c r="L16" s="13"/>
      <c r="M16" s="13"/>
      <c r="N16" s="13"/>
      <c r="P16" s="11"/>
      <c r="Q16" s="11" t="s">
        <v>105</v>
      </c>
      <c r="R16" s="11">
        <v>11</v>
      </c>
      <c r="S16" s="11">
        <v>2017</v>
      </c>
      <c r="T16" s="11"/>
      <c r="U16" s="11"/>
    </row>
    <row r="17" spans="2:21" x14ac:dyDescent="0.25">
      <c r="B17" s="11" t="s">
        <v>153</v>
      </c>
      <c r="C17" s="12">
        <v>2015</v>
      </c>
      <c r="D17" s="13"/>
      <c r="E17" s="11" t="s">
        <v>153</v>
      </c>
      <c r="F17" s="12">
        <v>2014</v>
      </c>
      <c r="G17" s="13"/>
      <c r="H17" s="13"/>
      <c r="I17" s="13"/>
      <c r="J17" s="13"/>
      <c r="K17" s="13"/>
      <c r="L17" s="13"/>
      <c r="M17" s="13"/>
      <c r="N17" s="13"/>
      <c r="P17" s="11"/>
      <c r="Q17" s="21" t="s">
        <v>43</v>
      </c>
      <c r="R17" s="11">
        <v>12</v>
      </c>
      <c r="S17" s="11">
        <v>2018</v>
      </c>
      <c r="T17" s="11"/>
      <c r="U17" s="11"/>
    </row>
    <row r="18" spans="2:21" x14ac:dyDescent="0.25">
      <c r="B18" s="11" t="s">
        <v>66</v>
      </c>
      <c r="C18" s="12" t="s">
        <v>169</v>
      </c>
      <c r="D18" s="13"/>
      <c r="E18" s="11" t="s">
        <v>66</v>
      </c>
      <c r="F18" s="12" t="s">
        <v>169</v>
      </c>
      <c r="G18" s="13"/>
      <c r="H18" s="13"/>
      <c r="I18" s="13"/>
      <c r="J18" s="13"/>
      <c r="K18" s="13"/>
      <c r="L18" s="13"/>
      <c r="M18" s="13"/>
      <c r="N18" s="13"/>
      <c r="P18" s="11"/>
      <c r="Q18" s="11"/>
      <c r="R18" s="11">
        <v>13</v>
      </c>
      <c r="S18" s="11">
        <v>2019</v>
      </c>
      <c r="T18" s="11"/>
      <c r="U18" s="11"/>
    </row>
    <row r="19" spans="2:21" x14ac:dyDescent="0.25">
      <c r="P19" s="11"/>
      <c r="Q19" s="11"/>
      <c r="R19" s="11">
        <v>14</v>
      </c>
      <c r="S19" s="11">
        <v>2020</v>
      </c>
      <c r="T19" s="11"/>
      <c r="U19" s="11"/>
    </row>
    <row r="20" spans="2:21" x14ac:dyDescent="0.25">
      <c r="D20" s="10"/>
      <c r="E20" s="10"/>
      <c r="F20" s="10"/>
      <c r="G20" s="10"/>
      <c r="H20" s="10"/>
      <c r="I20" s="10"/>
      <c r="J20" s="10"/>
      <c r="K20" s="10"/>
      <c r="L20" s="10"/>
      <c r="M20" s="10"/>
      <c r="N20" s="10"/>
      <c r="P20" s="11"/>
      <c r="Q20" s="11"/>
      <c r="R20" s="11">
        <v>15</v>
      </c>
      <c r="S20" s="11"/>
      <c r="T20" s="11"/>
      <c r="U20" s="11"/>
    </row>
    <row r="21" spans="2:21" x14ac:dyDescent="0.25">
      <c r="B21" s="5" t="str">
        <f>'Date Assumptions'!$C$9&amp;" "&amp;'Date Assumptions'!$C$10&amp;","</f>
        <v>September 30,</v>
      </c>
      <c r="D21" s="13"/>
      <c r="E21" s="5" t="str">
        <f>'Date Assumptions'!$I$9&amp;" "&amp;'Date Assumptions'!$I$10&amp;","</f>
        <v>December 31,</v>
      </c>
      <c r="F21" s="13"/>
      <c r="G21" s="13"/>
      <c r="H21" s="5"/>
      <c r="I21" s="13"/>
      <c r="J21" s="13"/>
      <c r="K21" s="13"/>
      <c r="L21" s="13"/>
      <c r="M21" s="13"/>
      <c r="N21" s="13"/>
      <c r="P21" s="22"/>
      <c r="Q21" s="22"/>
      <c r="R21" s="22">
        <v>16</v>
      </c>
      <c r="S21" s="22"/>
      <c r="T21" s="22"/>
      <c r="U21" s="11"/>
    </row>
    <row r="22" spans="2:21" x14ac:dyDescent="0.25">
      <c r="B22" s="5" t="str">
        <f>'Date Assumptions'!$C$12&amp;" "&amp;('Date Assumptions'!$C$6)&amp;" Ended "&amp;B21</f>
        <v>Nine Months Ended September 30,</v>
      </c>
      <c r="D22" s="13"/>
      <c r="E22" s="5"/>
      <c r="F22" s="13"/>
      <c r="G22" s="13"/>
      <c r="H22" s="13"/>
      <c r="I22" s="13"/>
      <c r="J22" s="13"/>
      <c r="K22" s="13"/>
      <c r="L22" s="13"/>
      <c r="M22" s="13"/>
      <c r="N22" s="13"/>
      <c r="P22" s="11"/>
      <c r="Q22" s="11"/>
      <c r="R22" s="11">
        <v>17</v>
      </c>
      <c r="S22" s="11"/>
      <c r="T22" s="11"/>
      <c r="U22" s="22"/>
    </row>
    <row r="23" spans="2:21" x14ac:dyDescent="0.25">
      <c r="B23" s="5" t="str">
        <f>'Date Assumptions'!$C$12&amp;" "&amp;('Date Assumptions'!$C$6)&amp;" Ended "</f>
        <v xml:space="preserve">Nine Months Ended </v>
      </c>
      <c r="D23" s="13"/>
      <c r="E23" s="13"/>
      <c r="F23" s="13"/>
      <c r="G23" s="13"/>
      <c r="H23" s="13"/>
      <c r="I23" s="13"/>
      <c r="J23" s="13"/>
      <c r="K23" s="13"/>
      <c r="L23" s="13"/>
      <c r="M23" s="13"/>
      <c r="N23" s="13"/>
      <c r="P23" s="11"/>
      <c r="Q23" s="11"/>
      <c r="R23" s="11">
        <v>18</v>
      </c>
      <c r="S23" s="11"/>
      <c r="T23" s="11"/>
      <c r="U23" s="11"/>
    </row>
    <row r="24" spans="2:21" hidden="1" x14ac:dyDescent="0.25">
      <c r="B24" s="5" t="str">
        <f>'Date Assumptions'!$C$18&amp;" "&amp;('Date Assumptions'!$C$6)&amp;" Ended "&amp;B21&amp;" "&amp;C17</f>
        <v>Six Months Ended September 30, 2015</v>
      </c>
      <c r="D24" s="13"/>
      <c r="E24" s="5" t="str">
        <f>'Date Assumptions'!$C$18&amp;" "&amp;('Date Assumptions'!$C$6)&amp;" Ended "&amp;B21&amp;" "&amp;F17</f>
        <v>Six Months Ended September 30, 2014</v>
      </c>
      <c r="F24" s="13"/>
      <c r="G24" s="13"/>
      <c r="H24" s="13"/>
      <c r="I24" s="13"/>
      <c r="J24" s="13"/>
      <c r="K24" s="13"/>
      <c r="L24" s="13"/>
      <c r="M24" s="13"/>
      <c r="N24" s="13"/>
      <c r="P24" s="11"/>
      <c r="Q24" s="11"/>
      <c r="R24" s="11"/>
      <c r="S24" s="11"/>
      <c r="T24" s="11"/>
      <c r="U24" s="11"/>
    </row>
    <row r="25" spans="2:21" hidden="1" x14ac:dyDescent="0.25">
      <c r="B25" s="5" t="str">
        <f>'Date Assumptions'!$C$12&amp;" "&amp;('Date Assumptions'!$C$6)&amp;" Ended "&amp;B21&amp;" "&amp;C11</f>
        <v>Nine Months Ended September 30, 2016</v>
      </c>
      <c r="D25" s="13"/>
      <c r="E25" s="5" t="str">
        <f>'Date Assumptions'!$C$12&amp;" "&amp;('Date Assumptions'!$C$6)&amp;" Ended "&amp;B21&amp;" "&amp;F11</f>
        <v>Nine Months Ended September 30, 2015</v>
      </c>
      <c r="F25" s="13"/>
      <c r="G25" s="13"/>
      <c r="H25" s="13"/>
      <c r="I25" s="13"/>
      <c r="J25" s="13"/>
      <c r="K25" s="13"/>
      <c r="L25" s="13"/>
      <c r="M25" s="13"/>
      <c r="N25" s="13"/>
      <c r="P25" s="11"/>
      <c r="Q25" s="11"/>
      <c r="R25" s="11">
        <v>19</v>
      </c>
      <c r="S25" s="11"/>
      <c r="T25" s="11"/>
      <c r="U25" s="11"/>
    </row>
    <row r="26" spans="2:21" x14ac:dyDescent="0.25">
      <c r="B26" s="5" t="str">
        <f>'Date Assumptions'!$C$9&amp;" "&amp;'Date Assumptions'!$C$10&amp;","&amp;" "&amp;C11</f>
        <v>September 30, 2016</v>
      </c>
      <c r="E26" s="5" t="str">
        <f>'Date Assumptions'!$I$9&amp;" "&amp;'Date Assumptions'!$I$10&amp;","&amp;" "&amp;I11</f>
        <v>December 31, 2015</v>
      </c>
      <c r="F26" s="5"/>
      <c r="G26" s="5"/>
      <c r="H26" s="5"/>
      <c r="I26" s="5"/>
      <c r="J26" s="5"/>
      <c r="K26" s="5"/>
      <c r="L26" s="5" t="str">
        <f>'Date Assumptions'!$L$9&amp;" "&amp;'Date Assumptions'!$L$10&amp;","&amp;" "&amp;L11</f>
        <v>December 31, 2014</v>
      </c>
      <c r="M26" s="5"/>
      <c r="P26" s="11"/>
      <c r="Q26" s="11"/>
      <c r="R26" s="11">
        <v>20</v>
      </c>
      <c r="S26" s="11"/>
      <c r="T26" s="11"/>
      <c r="U26" s="11"/>
    </row>
    <row r="27" spans="2:21" hidden="1" x14ac:dyDescent="0.25">
      <c r="B27" s="5" t="str">
        <f>"Outstanding at January 1, "&amp;C11</f>
        <v>Outstanding at January 1, 2016</v>
      </c>
      <c r="E27" s="5" t="str">
        <f>"Outstanding at January 1, "&amp;F11</f>
        <v>Outstanding at January 1, 2015</v>
      </c>
      <c r="F27" s="13"/>
      <c r="P27" s="11"/>
      <c r="Q27" s="11"/>
      <c r="R27" s="11"/>
      <c r="S27" s="11"/>
      <c r="T27" s="11"/>
      <c r="U27" s="11"/>
    </row>
    <row r="28" spans="2:21" hidden="1" x14ac:dyDescent="0.25">
      <c r="B28" s="5" t="str">
        <f>"Outstanding at "&amp;'Date Assumptions'!$C$9&amp;" "&amp;'Date Assumptions'!$C$10&amp;","&amp;" "&amp;C11</f>
        <v>Outstanding at September 30, 2016</v>
      </c>
      <c r="E28" s="5" t="str">
        <f>"Outstanding at "&amp;'Date Assumptions'!$I$9&amp;" "&amp;'Date Assumptions'!$I$10&amp;","&amp;" "&amp;I11</f>
        <v>Outstanding at December 31, 2015</v>
      </c>
      <c r="F28" s="13"/>
      <c r="P28" s="11"/>
      <c r="Q28" s="11"/>
      <c r="R28" s="11"/>
      <c r="S28" s="11"/>
      <c r="T28" s="11"/>
      <c r="U28" s="11"/>
    </row>
    <row r="29" spans="2:21" hidden="1" x14ac:dyDescent="0.25">
      <c r="B29" s="5" t="str">
        <f>"Exercisable at "&amp;'Date Assumptions'!$C$9&amp;" "&amp;'Date Assumptions'!$C$10&amp;","&amp;" "&amp;C11</f>
        <v>Exercisable at September 30, 2016</v>
      </c>
      <c r="E29" s="5" t="str">
        <f>"Exercisable at "&amp;'Date Assumptions'!$I$9&amp;" "&amp;'Date Assumptions'!$I$10&amp;","&amp;" "&amp;I11</f>
        <v>Exercisable at December 31, 2015</v>
      </c>
      <c r="F29" s="23"/>
      <c r="P29" s="11"/>
      <c r="Q29" s="11"/>
      <c r="R29" s="11"/>
      <c r="S29" s="11"/>
      <c r="T29" s="11"/>
      <c r="U29" s="11"/>
    </row>
    <row r="30" spans="2:21" hidden="1" x14ac:dyDescent="0.25">
      <c r="B30" s="5" t="str">
        <f>"Non-vested SARs at "&amp;'Date Assumptions'!$C$9&amp;" "&amp;'Date Assumptions'!$C$10&amp;","&amp;" "&amp;C11</f>
        <v>Non-vested SARs at September 30, 2016</v>
      </c>
      <c r="D30" s="10"/>
      <c r="E30" s="5" t="str">
        <f>"Non-vested SARs at "&amp;'Date Assumptions'!$I$9&amp;" "&amp;'Date Assumptions'!$I$10&amp;","&amp;" "&amp;I11</f>
        <v>Non-vested SARs at December 31, 2015</v>
      </c>
      <c r="F30" s="10"/>
      <c r="G30" s="10"/>
      <c r="H30" s="10"/>
      <c r="I30" s="10"/>
      <c r="J30" s="10"/>
      <c r="K30" s="10"/>
      <c r="L30" s="10"/>
      <c r="M30" s="10"/>
      <c r="N30" s="10"/>
      <c r="P30" s="11"/>
      <c r="Q30" s="11"/>
      <c r="R30" s="11">
        <v>21</v>
      </c>
      <c r="S30" s="11"/>
      <c r="T30" s="11"/>
      <c r="U30" s="11"/>
    </row>
    <row r="31" spans="2:21" hidden="1" x14ac:dyDescent="0.25">
      <c r="B31" s="5" t="str">
        <f>'Date Assumptions'!$C$18&amp;" "&amp;('Date Assumptions'!$C$6)</f>
        <v>Six Months</v>
      </c>
      <c r="D31" s="13"/>
      <c r="E31" s="13"/>
      <c r="F31" s="13"/>
      <c r="G31" s="13"/>
      <c r="H31" s="13"/>
      <c r="I31" s="13"/>
      <c r="J31" s="13"/>
      <c r="K31" s="13"/>
      <c r="L31" s="13"/>
      <c r="M31" s="13"/>
      <c r="N31" s="13"/>
      <c r="P31" s="11"/>
      <c r="Q31" s="11"/>
      <c r="R31" s="11">
        <v>22</v>
      </c>
      <c r="S31" s="11"/>
      <c r="T31" s="11"/>
      <c r="U31" s="11"/>
    </row>
    <row r="32" spans="2:21" x14ac:dyDescent="0.25">
      <c r="B32" s="5" t="str">
        <f>'Date Assumptions'!$F$9&amp;" "&amp;'Date Assumptions'!$F$10&amp;","&amp;" "&amp;F11</f>
        <v>September 30, 2015</v>
      </c>
      <c r="D32" s="13"/>
      <c r="E32" s="13"/>
      <c r="F32" s="13"/>
      <c r="G32" s="13"/>
      <c r="H32" s="13"/>
      <c r="I32" s="13"/>
      <c r="J32" s="13"/>
      <c r="K32" s="13"/>
      <c r="L32" s="13"/>
      <c r="M32" s="13"/>
      <c r="N32" s="13"/>
      <c r="P32" s="11"/>
      <c r="Q32" s="11"/>
      <c r="R32" s="11">
        <v>23</v>
      </c>
      <c r="S32" s="11"/>
      <c r="T32" s="11"/>
      <c r="U32" s="11"/>
    </row>
    <row r="33" spans="2:21" x14ac:dyDescent="0.25">
      <c r="B33" s="5" t="str">
        <f>'Date Assumptions'!$C$18&amp;" "&amp;('Date Assumptions'!$C$6)&amp;" Ended "</f>
        <v xml:space="preserve">Six Months Ended </v>
      </c>
      <c r="D33" s="13"/>
      <c r="E33" s="13"/>
      <c r="F33" s="13"/>
      <c r="G33" s="13"/>
      <c r="H33" s="13"/>
      <c r="I33" s="13"/>
      <c r="J33" s="13"/>
      <c r="K33" s="13"/>
      <c r="L33" s="13"/>
      <c r="M33" s="13"/>
      <c r="N33" s="13"/>
      <c r="P33" s="11"/>
      <c r="Q33" s="11"/>
      <c r="R33" s="11">
        <v>24</v>
      </c>
      <c r="S33" s="11"/>
      <c r="T33" s="11"/>
      <c r="U33" s="11"/>
    </row>
    <row r="34" spans="2:21" x14ac:dyDescent="0.25">
      <c r="D34" s="13"/>
      <c r="E34" s="13"/>
      <c r="F34" s="13"/>
      <c r="G34" s="13"/>
      <c r="H34" s="13"/>
      <c r="I34" s="13"/>
      <c r="J34" s="13"/>
      <c r="K34" s="13"/>
      <c r="L34" s="13"/>
      <c r="M34" s="13"/>
      <c r="N34" s="13"/>
      <c r="P34" s="11"/>
      <c r="Q34" s="11"/>
      <c r="R34" s="11">
        <v>25</v>
      </c>
      <c r="S34" s="11"/>
      <c r="T34" s="11"/>
      <c r="U34" s="11"/>
    </row>
    <row r="35" spans="2:21" x14ac:dyDescent="0.25">
      <c r="P35" s="11"/>
      <c r="Q35" s="11"/>
      <c r="R35" s="11">
        <v>26</v>
      </c>
      <c r="S35" s="11"/>
      <c r="T35" s="11"/>
      <c r="U35" s="11"/>
    </row>
    <row r="36" spans="2:21" x14ac:dyDescent="0.25">
      <c r="P36" s="11"/>
      <c r="Q36" s="11"/>
      <c r="R36" s="11">
        <v>27</v>
      </c>
      <c r="S36" s="11"/>
      <c r="T36" s="11"/>
      <c r="U36" s="11"/>
    </row>
    <row r="37" spans="2:21" x14ac:dyDescent="0.25">
      <c r="P37" s="11"/>
      <c r="Q37" s="11"/>
      <c r="R37" s="11">
        <v>28</v>
      </c>
      <c r="S37" s="11"/>
      <c r="T37" s="11"/>
      <c r="U37" s="11"/>
    </row>
    <row r="38" spans="2:21" x14ac:dyDescent="0.25">
      <c r="P38" s="11"/>
      <c r="Q38" s="11"/>
      <c r="R38" s="11">
        <v>29</v>
      </c>
      <c r="S38" s="11"/>
      <c r="T38" s="11"/>
      <c r="U38" s="11"/>
    </row>
    <row r="39" spans="2:21" x14ac:dyDescent="0.25">
      <c r="P39" s="11"/>
      <c r="Q39" s="11"/>
      <c r="R39" s="11">
        <v>30</v>
      </c>
      <c r="S39" s="11"/>
      <c r="T39" s="11"/>
      <c r="U39" s="11"/>
    </row>
    <row r="40" spans="2:21" x14ac:dyDescent="0.25">
      <c r="P40" s="11"/>
      <c r="Q40" s="11"/>
      <c r="R40" s="11">
        <v>31</v>
      </c>
      <c r="S40" s="11"/>
      <c r="T40" s="11"/>
      <c r="U40" s="11"/>
    </row>
  </sheetData>
  <mergeCells count="3">
    <mergeCell ref="B2:D4"/>
    <mergeCell ref="H13:I13"/>
    <mergeCell ref="K13:L13"/>
  </mergeCells>
  <dataValidations count="6">
    <dataValidation type="list" allowBlank="1" showInputMessage="1" showErrorMessage="1" sqref="C12">
      <formula1>$U$6:$U$13</formula1>
    </dataValidation>
    <dataValidation type="list" allowBlank="1" showInputMessage="1" showErrorMessage="1" sqref="F18:N18 O12 L12:M12 I12:J12 F12:G12 D12 C18:D18 D34 M34:N34">
      <formula1>$U$6:$U$12</formula1>
    </dataValidation>
    <dataValidation type="list" allowBlank="1" showInputMessage="1" showErrorMessage="1" sqref="C11:D11 O11 L11:M11 I11:J11 F11:G11 F17:N17 C17:D17 D33 M33:N33">
      <formula1>$S$6:$S$19</formula1>
    </dataValidation>
    <dataValidation type="list" allowBlank="1" showInputMessage="1" showErrorMessage="1" sqref="C10:D10 O10 L10:M10 I10:J10 F10:G10 F16:N16 C16:D16 D32 M32:N32">
      <formula1>$R$6:$R$40</formula1>
    </dataValidation>
    <dataValidation type="list" allowBlank="1" showInputMessage="1" showErrorMessage="1" sqref="C9:D9 O9 L9:M9 I9:J9 F9:G9 F15:N15 C15:D15 D31 J31:N31">
      <formula1>$Q$6:$Q$17</formula1>
    </dataValidation>
    <dataValidation type="list" allowBlank="1" showInputMessage="1" showErrorMessage="1" sqref="C6:N6">
      <formula1>$T$6:$T$7</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Dates</vt:lpstr>
      <vt:lpstr>AMAF</vt:lpstr>
      <vt:lpstr>Growth in Client Assets &amp; Accts</vt:lpstr>
      <vt:lpstr>Smart</vt:lpstr>
      <vt:lpstr>NIU--&gt;</vt:lpstr>
      <vt:lpstr>Date Assumptions</vt:lpstr>
      <vt:lpstr>AMAF!AMAF</vt:lpstr>
      <vt:lpstr>AMAF_1</vt:lpstr>
      <vt:lpstr>Client_Assets</vt:lpstr>
      <vt:lpstr>DMDate_CFY</vt:lpstr>
      <vt:lpstr>DMDate_CPEnd</vt:lpstr>
      <vt:lpstr>DMDate_PFY</vt:lpstr>
      <vt:lpstr>DMDate_PPEnd</vt:lpstr>
      <vt:lpstr>DMDate_PYEnd</vt:lpstr>
      <vt:lpstr>DMPeriod_CandP_QandYTD</vt:lpstr>
      <vt:lpstr>DMPeriod_CandPQTD</vt:lpstr>
      <vt:lpstr>DMPeriod_CandPYTD</vt:lpstr>
      <vt:lpstr>DMPeriod_CQandYTD</vt:lpstr>
      <vt:lpstr>DMPeriod_CQTD</vt:lpstr>
      <vt:lpstr>DMPeriod_CYTD</vt:lpstr>
      <vt:lpstr>DMPeriod_PQandYTD</vt:lpstr>
      <vt:lpstr>DMPeriod_PQTD</vt:lpstr>
      <vt:lpstr>DMPeriod_PYTD</vt:lpstr>
      <vt:lpstr>DMPeriod_QTDLength</vt:lpstr>
      <vt:lpstr>DMPeriod_YTDLength</vt:lpstr>
      <vt:lpstr>AMAF!Print_Area</vt:lpstr>
      <vt:lpstr>'Growth in Client Assets &amp; Accts'!Print_Area</vt:lpstr>
      <vt:lpstr>Smart!Print_Area</vt:lpstr>
      <vt:lpstr>Smart</vt:lpstr>
    </vt:vector>
  </TitlesOfParts>
  <Company>Charles Schwab &amp; Co.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Copeland, Danita</dc:creator>
  <cp:lastModifiedBy>Howson, Megan</cp:lastModifiedBy>
  <cp:lastPrinted>2018-11-13T22:17:32Z</cp:lastPrinted>
  <dcterms:created xsi:type="dcterms:W3CDTF">2014-06-05T20:17:00Z</dcterms:created>
  <dcterms:modified xsi:type="dcterms:W3CDTF">2018-11-13T22:21:38Z</dcterms:modified>
</cp:coreProperties>
</file>